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8" activeTab="5"/>
  </bookViews>
  <sheets>
    <sheet name="список" sheetId="1" r:id="rId1"/>
    <sheet name="1 класс" sheetId="2" r:id="rId2"/>
    <sheet name="2 класс" sheetId="3" r:id="rId3"/>
    <sheet name="3 класс" sheetId="4" r:id="rId4"/>
    <sheet name="4 класс" sheetId="5" r:id="rId5"/>
    <sheet name="команды" sheetId="6" r:id="rId6"/>
    <sheet name="список 1" sheetId="7" r:id="rId7"/>
    <sheet name="список 2" sheetId="8" r:id="rId8"/>
    <sheet name="список 3" sheetId="9" r:id="rId9"/>
    <sheet name="список 4" sheetId="10" r:id="rId10"/>
  </sheets>
  <definedNames>
    <definedName name="SHARED_FORMULA_19_7_19_7_0">SUM(#REF!)</definedName>
    <definedName name="SHARED_FORMULA_20_7_20_7_0">AVERAGE(#REF!)</definedName>
  </definedNames>
  <calcPr fullCalcOnLoad="1"/>
</workbook>
</file>

<file path=xl/sharedStrings.xml><?xml version="1.0" encoding="utf-8"?>
<sst xmlns="http://schemas.openxmlformats.org/spreadsheetml/2006/main" count="653" uniqueCount="248">
  <si>
    <r>
      <t xml:space="preserve">                                         Список  участников </t>
    </r>
    <r>
      <rPr>
        <sz val="13"/>
        <rFont val="Times New Roman"/>
        <family val="1"/>
      </rPr>
      <t xml:space="preserve">III </t>
    </r>
    <r>
      <rPr>
        <sz val="13"/>
        <rFont val="Arial"/>
        <family val="2"/>
      </rPr>
      <t>республиканского интеллектуального математического марафона                                            обучающихся 1-4 классов "Кудесник" 2 тур 2017-2018 г.г.</t>
    </r>
  </si>
  <si>
    <t>№</t>
  </si>
  <si>
    <t>Ф.И.О.</t>
  </si>
  <si>
    <t>Домашний адрес</t>
  </si>
  <si>
    <t>ОУ</t>
  </si>
  <si>
    <t>РМО</t>
  </si>
  <si>
    <t>Класс</t>
  </si>
  <si>
    <t>Учитель подготовивший участника</t>
  </si>
  <si>
    <t>Асархинов Владимир Чингисович</t>
  </si>
  <si>
    <t xml:space="preserve"> Городовиковск, ул Зелёная,12</t>
  </si>
  <si>
    <t>МКОУ «Кировская СОШ»</t>
  </si>
  <si>
    <t>Городовиковское РМО</t>
  </si>
  <si>
    <t>Беликова Екатерина Юрьевна</t>
  </si>
  <si>
    <t>Москаленко Никита Сергеевич</t>
  </si>
  <si>
    <t xml:space="preserve"> Городовиковский р-н, п.Лазаревский, ул. Гагарина,19/2</t>
  </si>
  <si>
    <t>Дуюнова Ольга Серафимовна</t>
  </si>
  <si>
    <t>Кравченко Фёдор Андреевич</t>
  </si>
  <si>
    <t xml:space="preserve"> Городовиковский р-н, п.Лазаревский, ул. Дачная,36</t>
  </si>
  <si>
    <t>Дуюнова Татьяна Александровна</t>
  </si>
  <si>
    <t>Пак Алина Игоревна</t>
  </si>
  <si>
    <t xml:space="preserve"> Городовиковский р-н, п.Лазаревский, ул. Городовикова,39</t>
  </si>
  <si>
    <t>Хоктина Светлана Вячеславовна</t>
  </si>
  <si>
    <t>Комикова Санджирма Бадмаевна</t>
  </si>
  <si>
    <t>п.Ики-Бурул, ул. Советская, 2</t>
  </si>
  <si>
    <t>МБОУ  «Ики-Бурульская  СОШ им. А. Пюрбеева»</t>
  </si>
  <si>
    <t>Ики-Бурульское РМО</t>
  </si>
  <si>
    <t>1 «б»</t>
  </si>
  <si>
    <t>Дорджиева Эльзята Николаевна</t>
  </si>
  <si>
    <t>Дорджинов Артем Юрьевич</t>
  </si>
  <si>
    <t>п.Ики-Бурул, ул. Интернациональная, д.23/1</t>
  </si>
  <si>
    <t>2 «а»</t>
  </si>
  <si>
    <t>Кураева Светлана Викторовна</t>
  </si>
  <si>
    <t>Нормаев Артур Николаевич</t>
  </si>
  <si>
    <t>п.Ики-Бурул, ул. Городовикова, 15</t>
  </si>
  <si>
    <t>3 «а»</t>
  </si>
  <si>
    <t>Местеева Саглар   Лиджиевна</t>
  </si>
  <si>
    <t>Комиков Дмитрий Бадмаевич</t>
  </si>
  <si>
    <t>4 «а»</t>
  </si>
  <si>
    <t>Ванькаева Виктория Юрьевна</t>
  </si>
  <si>
    <t>Азотова Милана Саналовна</t>
  </si>
  <si>
    <t>п. Кетченеры, ул. Ленина,119</t>
  </si>
  <si>
    <t>МКОУ "Кетченеровская многопрофильная гимназия</t>
  </si>
  <si>
    <t>Кетченеровское РМО</t>
  </si>
  <si>
    <t>Шерахтеева С.Г.</t>
  </si>
  <si>
    <t>Бамбышева Амуланга Саналовна</t>
  </si>
  <si>
    <t>п. Кетченеры, ул. Косиева, 1/1</t>
  </si>
  <si>
    <t>Манджиева Б.А.</t>
  </si>
  <si>
    <t>Мучкаева Аюка Анатольевич</t>
  </si>
  <si>
    <t>п. Кетченеры, пер. Молодежный, 4/3</t>
  </si>
  <si>
    <t>Барангова Е.Г.</t>
  </si>
  <si>
    <t>Хамиров Алтан Павлович</t>
  </si>
  <si>
    <t>п. Кетченеры, ул. Набережная, 29</t>
  </si>
  <si>
    <t>Дорджиева М.С.</t>
  </si>
  <si>
    <t>Бадмаева Дарина Саналовна</t>
  </si>
  <si>
    <t>г. Лагань, Микр.,78/5</t>
  </si>
  <si>
    <t>МКОУ «Лаганская СОШ №3 им.Очирова Л-Г.Б.»</t>
  </si>
  <si>
    <t>Лаганское РМО</t>
  </si>
  <si>
    <t>1б</t>
  </si>
  <si>
    <t>Явинова А.В.</t>
  </si>
  <si>
    <t>Лагаев Тамир Олегович</t>
  </si>
  <si>
    <t>г. Лагань, ул.Манджиева д 43</t>
  </si>
  <si>
    <t>2б</t>
  </si>
  <si>
    <t>Мордиева Б.В.</t>
  </si>
  <si>
    <t>Убушаев Адьян Геннадьевич</t>
  </si>
  <si>
    <t>г. Лагань, Революционная,37</t>
  </si>
  <si>
    <t>3б</t>
  </si>
  <si>
    <t>Туркменова Б.И.</t>
  </si>
  <si>
    <t>Дорджиев  Евгений   Андреевич</t>
  </si>
  <si>
    <t>г. Лагань, ул.Хомутникова ,61</t>
  </si>
  <si>
    <t>4а</t>
  </si>
  <si>
    <t>Убушаева И.О.</t>
  </si>
  <si>
    <t>Матвеева Гиляна Александровна</t>
  </si>
  <si>
    <t>с. Малые Дербеты, ул. Солнечная, 2/1</t>
  </si>
  <si>
    <t>МКОУ "Малодербетовская гимназия им. Б. Бадмаева</t>
  </si>
  <si>
    <t>Малодербетовское РМО</t>
  </si>
  <si>
    <t>Чевлянова Кермен Владимировна</t>
  </si>
  <si>
    <t>Сулуков Арлтан Викторович</t>
  </si>
  <si>
    <t>с. Малые Дербеты, ул. Магистральная, 24</t>
  </si>
  <si>
    <t>Гадеева Наталья Цереновна</t>
  </si>
  <si>
    <t>Бембеев Петр Мингиянович</t>
  </si>
  <si>
    <t>с. Малые Дербеты, ул. Ленина, 38</t>
  </si>
  <si>
    <t>Барангова Светлана Николаевна</t>
  </si>
  <si>
    <t>Бухаева Диана Викторовна</t>
  </si>
  <si>
    <t>с. Малые Дербеты, ул. Солнечная, 2/4</t>
  </si>
  <si>
    <t>Кравченко Елена Александровна</t>
  </si>
  <si>
    <t>Бембеева Гиляна</t>
  </si>
  <si>
    <t>п. Большой Царын, ул.</t>
  </si>
  <si>
    <t>МКОУ «Большецарынская СОШ №1»</t>
  </si>
  <si>
    <t>Октябрьское РМО</t>
  </si>
  <si>
    <t xml:space="preserve">Пюрвеева  Любовь Дорджиевна </t>
  </si>
  <si>
    <t xml:space="preserve">Павлов Адьян </t>
  </si>
  <si>
    <t>Бадмаева Елена Тюмяе</t>
  </si>
  <si>
    <t xml:space="preserve">Алексеева Даяна </t>
  </si>
  <si>
    <t>Дорджиева Екатерина Джальсаевна</t>
  </si>
  <si>
    <t>Бакурова Радмила</t>
  </si>
  <si>
    <t xml:space="preserve"> Сохурова Евдокия Улановна</t>
  </si>
  <si>
    <t>Истомина Мария Романовна</t>
  </si>
  <si>
    <t>с. Ульдючины</t>
  </si>
  <si>
    <t>МКОУ «Ульдючинская СНГ им.О.Д.Мукаевой»</t>
  </si>
  <si>
    <t>Приютненское РМО</t>
  </si>
  <si>
    <t>Окнеева Зоя Егоровна</t>
  </si>
  <si>
    <t>Шамаев Тимур Денисович</t>
  </si>
  <si>
    <t>Нурова Бугляна Алексеевна</t>
  </si>
  <si>
    <t>Бухаев Джалсан Цереновна</t>
  </si>
  <si>
    <t>Шараева Лилия Батаевна</t>
  </si>
  <si>
    <t>Гасандаев Александр Евгеньевич</t>
  </si>
  <si>
    <t>Дорджиева Светлана Очировна</t>
  </si>
  <si>
    <t>Задбаева Амели Владимировна</t>
  </si>
  <si>
    <t>c. Уманцево</t>
  </si>
  <si>
    <t>"Уманцевская СОШ им Х.А. Надеева"</t>
  </si>
  <si>
    <t>Сарпинское РМО</t>
  </si>
  <si>
    <t>Курбатова Ирина Михайловна</t>
  </si>
  <si>
    <t>Багомедов Мурад Багамедович</t>
  </si>
  <si>
    <t>Матвеева Светлана Григорьевна</t>
  </si>
  <si>
    <t>Оросов Хонгор Баатрович</t>
  </si>
  <si>
    <t>Девяткина Милана Владимировна</t>
  </si>
  <si>
    <t>Слизский Иван</t>
  </si>
  <si>
    <t>с. Троицкое</t>
  </si>
  <si>
    <t>МОБУ "Троицкая СОШ им. Г.К. Жукова</t>
  </si>
  <si>
    <t>Целинное РМО</t>
  </si>
  <si>
    <t>Аркинчеева Л.Э</t>
  </si>
  <si>
    <t>Кектышев Данзан</t>
  </si>
  <si>
    <t>Цедеева В.Ц.</t>
  </si>
  <si>
    <t>Битюкеева Айса</t>
  </si>
  <si>
    <t>Атиева Б.С.</t>
  </si>
  <si>
    <t>Церенов Байр</t>
  </si>
  <si>
    <t>Манджиева С.Б.</t>
  </si>
  <si>
    <t>Урусова Вера Алексеевна</t>
  </si>
  <si>
    <t>п. Комсомольский</t>
  </si>
  <si>
    <t>МКОУ "Комсомольская СОШ им. Н.С. Манджиева</t>
  </si>
  <si>
    <t>Черноземельское РМО</t>
  </si>
  <si>
    <t>1а</t>
  </si>
  <si>
    <t>Минджиева Вера Очир-Горяевна</t>
  </si>
  <si>
    <t>Мучкаев Дмитрий Утнасунович</t>
  </si>
  <si>
    <t>Алаева Гиляна Дорджиевна</t>
  </si>
  <si>
    <t>Нарзуллаев Алдар Пюрвеевич</t>
  </si>
  <si>
    <t>Нюдляева Дина Ивановна</t>
  </si>
  <si>
    <t>Давгаев Адьян Викторович</t>
  </si>
  <si>
    <t>Убушаева Валентина Васильевна</t>
  </si>
  <si>
    <t>Цаганов Дамир Сананович</t>
  </si>
  <si>
    <t>7 -5-1-29</t>
  </si>
  <si>
    <t>МБОУ СОШ № 20</t>
  </si>
  <si>
    <t>г. Элиста</t>
  </si>
  <si>
    <t>1 «Б»</t>
  </si>
  <si>
    <t>Башнаева Кермен Дорджи-Горяевна,</t>
  </si>
  <si>
    <t>Новакович Милан Небойшевич</t>
  </si>
  <si>
    <t>6-22-39</t>
  </si>
  <si>
    <t>МБОУ СОШ №20</t>
  </si>
  <si>
    <t>2 «А»</t>
  </si>
  <si>
    <t>Дорджиева Цаган Александровна,</t>
  </si>
  <si>
    <t>Басанкиев Делик Николаевич</t>
  </si>
  <si>
    <t xml:space="preserve">7-1- 7-23       </t>
  </si>
  <si>
    <t>3 «Б»</t>
  </si>
  <si>
    <t>Калмыкова Валентина Дорджиевна</t>
  </si>
  <si>
    <t>Петяев Адьян Дмитриевич</t>
  </si>
  <si>
    <t>02.11.07</t>
  </si>
  <si>
    <t>4 «Б»</t>
  </si>
  <si>
    <t>Хейчиева Надежда Николаевна</t>
  </si>
  <si>
    <t>Кан Арсентий Александрович</t>
  </si>
  <si>
    <t>п. Цаган Аман, ул.Джангара,3/2</t>
  </si>
  <si>
    <t>МКОУ «Цаганаманская СОШ №2»</t>
  </si>
  <si>
    <t>Юстинское РМО</t>
  </si>
  <si>
    <t>Очирова Г.С.</t>
  </si>
  <si>
    <t>Баталаев Иван Олегович</t>
  </si>
  <si>
    <t>п. Цаган Аман, С.Тюменя, 28/1</t>
  </si>
  <si>
    <t>Андреева С.С.</t>
  </si>
  <si>
    <t>Мингяева Ангелина Валерьевна</t>
  </si>
  <si>
    <t>п. Цаган Аман, ул.С.Тюменя, 12/2</t>
  </si>
  <si>
    <t>Тамбаева И.В.</t>
  </si>
  <si>
    <t>Сухотаев Баир Александрович</t>
  </si>
  <si>
    <t>п. Цаган Аман, С.Тюменя,8/1</t>
  </si>
  <si>
    <t>Тюрбеева С.Х.</t>
  </si>
  <si>
    <t>матвеева Гиляна Александровна</t>
  </si>
  <si>
    <t>п. Яшкуль, ул. Канукова, 30/4</t>
  </si>
  <si>
    <t>МКОУ «Яшкульская СОШ»</t>
  </si>
  <si>
    <t>Яшкульское РМО</t>
  </si>
  <si>
    <t>Кичикова Деля Батаевна</t>
  </si>
  <si>
    <t>Мучкаев Аюш Владимирович</t>
  </si>
  <si>
    <t>п. Яшкуль, ул. Джангара 12/2</t>
  </si>
  <si>
    <t>2 «б»</t>
  </si>
  <si>
    <t>Боджинова Ольга Панасовна</t>
  </si>
  <si>
    <t>Андрюшкин Алдар Ходжонович</t>
  </si>
  <si>
    <t>п. Яшкуль, микр.20/5</t>
  </si>
  <si>
    <t>3 «б»</t>
  </si>
  <si>
    <t>Халгаева Лилия Мутуловна</t>
  </si>
  <si>
    <t>Цой Кирилл Валерьевич</t>
  </si>
  <si>
    <t>п. Яшкуль, ул. Комарова 14/4</t>
  </si>
  <si>
    <t>4 «б»</t>
  </si>
  <si>
    <t>Бурликова Татьяна Леонидовна</t>
  </si>
  <si>
    <r>
      <t xml:space="preserve">
</t>
    </r>
    <r>
      <rPr>
        <b/>
        <sz val="14"/>
        <color indexed="8"/>
        <rFont val="Times New Roman"/>
        <family val="1"/>
      </rPr>
      <t xml:space="preserve">Республиканский интеллектуальный математический  марафон обучающихся 1-4 классов  «Кудесник»
</t>
    </r>
    <r>
      <rPr>
        <b/>
        <sz val="14"/>
        <color indexed="8"/>
        <rFont val="Calibri"/>
        <family val="2"/>
      </rPr>
      <t xml:space="preserve">2 тур
</t>
    </r>
  </si>
  <si>
    <t>Личное первенство</t>
  </si>
  <si>
    <t>Протокол  жюри № _________   от «  29   »  марта 2018 года</t>
  </si>
  <si>
    <r>
      <t>Место проведения_</t>
    </r>
    <r>
      <rPr>
        <u val="single"/>
        <sz val="12"/>
        <color indexed="8"/>
        <rFont val="Times New Roman"/>
        <family val="1"/>
      </rPr>
      <t>МБОУ «СОШ №20» г.Элисты</t>
    </r>
  </si>
  <si>
    <t>Класс 1</t>
  </si>
  <si>
    <t>ФИО  участника (полностью)</t>
  </si>
  <si>
    <t>ШИФР</t>
  </si>
  <si>
    <t>Станция «Арифметика»</t>
  </si>
  <si>
    <t>Станция "Ребусы"</t>
  </si>
  <si>
    <t>Станция "Головоломки"</t>
  </si>
  <si>
    <t>Всего баллов</t>
  </si>
  <si>
    <t>Средний балл</t>
  </si>
  <si>
    <t>Место</t>
  </si>
  <si>
    <t>МБОУ «Ики-Бурульская  СОШ им. А. Пюрбеева»</t>
  </si>
  <si>
    <t>МКОУ «Кетченеровская многопрофильная гимназия им. Х.Косиева»</t>
  </si>
  <si>
    <t>МБОУ «Малодербетовская гимназия им. Б.Б.Бадмаева»</t>
  </si>
  <si>
    <t>МКОУ "Ульдючинская сельская национальная гимназия им.О.Д.Мукаевой"</t>
  </si>
  <si>
    <t>МКОУ "Уманцевская СОШ"</t>
  </si>
  <si>
    <t>МОБУ "Троицкая СОШ №1 им.Г.К.Жукова"</t>
  </si>
  <si>
    <t>МКОУ "Комсомольская СОШ им.Н.С. Манджиева"</t>
  </si>
  <si>
    <t>МБОУ "СОШ №20"</t>
  </si>
  <si>
    <t>Дертиев Адьян Витальевич</t>
  </si>
  <si>
    <t>МБОУ «Яшкульская СОШ»</t>
  </si>
  <si>
    <t>Председатель  жюри: _____________Бадма-Горяева А.А.</t>
  </si>
  <si>
    <t>Член жюри: _____________Коворова Н.А.</t>
  </si>
  <si>
    <t>Член жюри: _____________Алхастова Э.Я.</t>
  </si>
  <si>
    <t>Член жюри: _____________Дорджиева Р.П.</t>
  </si>
  <si>
    <t>Член жюри: _____________Ковалева С.А.</t>
  </si>
  <si>
    <t>Член жюри: _____________ Эльдяшева Р.У.</t>
  </si>
  <si>
    <t>Член жюри: _____________ Тумудова С.В.</t>
  </si>
  <si>
    <t>Член жюри: _____________ Эрдниева Л.В.</t>
  </si>
  <si>
    <t>Член жюри: _____________ Каруева С.А.</t>
  </si>
  <si>
    <r>
      <t>Место проведения_</t>
    </r>
    <r>
      <rPr>
        <u val="single"/>
        <sz val="12"/>
        <color indexed="8"/>
        <rFont val="Times New Roman"/>
        <family val="1"/>
      </rPr>
      <t>МБОУ «СОШ № 20» г.Элисты</t>
    </r>
  </si>
  <si>
    <t>Класс 2</t>
  </si>
  <si>
    <t>Класс 3</t>
  </si>
  <si>
    <t>Командное первенство</t>
  </si>
  <si>
    <t>1 класс (средний балл участника)</t>
  </si>
  <si>
    <t>2 класс (средний балл участника)</t>
  </si>
  <si>
    <t>3 класс (средний балл участника)</t>
  </si>
  <si>
    <t>4 класс (средний балл участника)</t>
  </si>
  <si>
    <t>Средний балл команды</t>
  </si>
  <si>
    <t>СПИСОК детей 1 класс</t>
  </si>
  <si>
    <t>СПИСОК детей 2 класс</t>
  </si>
  <si>
    <t>СПИСОК детей 3  класс</t>
  </si>
  <si>
    <t>СПИСОК детей 4 класс</t>
  </si>
  <si>
    <t>Бамбышева Амуланга Дольгановна</t>
  </si>
  <si>
    <t>Кектышев Данзан Дорджиевич</t>
  </si>
  <si>
    <t>Павлов Адьян Джангарович</t>
  </si>
  <si>
    <t>Нарзуллаев Алдар Пюрвяевич</t>
  </si>
  <si>
    <t>Алексеева Даяна Владимировна</t>
  </si>
  <si>
    <t>Оросов Хонгр Баатрович</t>
  </si>
  <si>
    <t>Битюкеева Айса Бадмаевна</t>
  </si>
  <si>
    <t>Бухаев Джалсан Церенович</t>
  </si>
  <si>
    <t>Матвеева Гиляна Эльвиговна</t>
  </si>
  <si>
    <t>Слизский Иван Сергеевич</t>
  </si>
  <si>
    <t>Бембеева Гиляна Арслановна</t>
  </si>
  <si>
    <t>Бакурова Радмила Анатольевна</t>
  </si>
  <si>
    <t>Церенов Байр Саналович</t>
  </si>
  <si>
    <t>Класс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</si>
</sst>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0"/>
      <name val="Arial"/>
      <family val="2"/>
    </font>
    <font>
      <sz val="10"/>
      <name val="arial 10"/>
      <family val="0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14" fontId="5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9" fillId="0" borderId="0" xfId="0" applyFont="1" applyFill="1" applyAlignment="1">
      <alignment horizontal="left" vertical="top" wrapText="1"/>
    </xf>
    <xf numFmtId="0" fontId="18" fillId="0" borderId="1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="70" zoomScaleNormal="70" zoomScalePageLayoutView="0" workbookViewId="0" topLeftCell="A1">
      <selection activeCell="J65" sqref="J65"/>
    </sheetView>
  </sheetViews>
  <sheetFormatPr defaultColWidth="11.57421875" defaultRowHeight="12.75"/>
  <cols>
    <col min="1" max="1" width="7.00390625" style="1" customWidth="1"/>
    <col min="2" max="2" width="25.57421875" style="2" customWidth="1"/>
    <col min="3" max="3" width="21.7109375" style="2" customWidth="1"/>
    <col min="4" max="4" width="21.7109375" style="3" customWidth="1"/>
    <col min="5" max="5" width="20.57421875" style="2" customWidth="1"/>
    <col min="6" max="6" width="11.57421875" style="2" customWidth="1"/>
    <col min="7" max="7" width="23.140625" style="4" customWidth="1"/>
    <col min="8" max="16384" width="11.57421875" style="2" customWidth="1"/>
  </cols>
  <sheetData>
    <row r="1" spans="1:7" ht="48.75" customHeight="1">
      <c r="A1" s="78" t="s">
        <v>0</v>
      </c>
      <c r="B1" s="78"/>
      <c r="C1" s="78"/>
      <c r="D1" s="78"/>
      <c r="E1" s="78"/>
      <c r="F1" s="78"/>
      <c r="G1" s="78"/>
    </row>
    <row r="2" spans="1:7" s="6" customFormat="1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3" customHeight="1">
      <c r="A3" s="5">
        <v>1</v>
      </c>
      <c r="B3" s="7" t="s">
        <v>8</v>
      </c>
      <c r="C3" s="7" t="s">
        <v>9</v>
      </c>
      <c r="D3" s="7" t="s">
        <v>10</v>
      </c>
      <c r="E3" s="5" t="s">
        <v>11</v>
      </c>
      <c r="F3" s="8">
        <v>1</v>
      </c>
      <c r="G3" s="7" t="s">
        <v>12</v>
      </c>
    </row>
    <row r="4" spans="1:7" ht="53.25" customHeight="1">
      <c r="A4" s="5">
        <v>2</v>
      </c>
      <c r="B4" s="7" t="s">
        <v>13</v>
      </c>
      <c r="C4" s="7" t="s">
        <v>14</v>
      </c>
      <c r="D4" s="7" t="s">
        <v>10</v>
      </c>
      <c r="E4" s="7" t="s">
        <v>11</v>
      </c>
      <c r="F4" s="5">
        <v>2</v>
      </c>
      <c r="G4" s="7" t="s">
        <v>15</v>
      </c>
    </row>
    <row r="5" spans="1:7" ht="48" customHeight="1">
      <c r="A5" s="9">
        <v>3</v>
      </c>
      <c r="B5" s="7" t="s">
        <v>16</v>
      </c>
      <c r="C5" s="7" t="s">
        <v>17</v>
      </c>
      <c r="D5" s="7" t="s">
        <v>10</v>
      </c>
      <c r="E5" s="7" t="s">
        <v>11</v>
      </c>
      <c r="F5" s="5">
        <v>3</v>
      </c>
      <c r="G5" s="7" t="s">
        <v>18</v>
      </c>
    </row>
    <row r="6" spans="1:7" ht="41.25" customHeight="1">
      <c r="A6" s="9">
        <v>4</v>
      </c>
      <c r="B6" s="7" t="s">
        <v>19</v>
      </c>
      <c r="C6" s="7" t="s">
        <v>20</v>
      </c>
      <c r="D6" s="7" t="s">
        <v>10</v>
      </c>
      <c r="E6" s="7" t="s">
        <v>11</v>
      </c>
      <c r="F6" s="5">
        <v>4</v>
      </c>
      <c r="G6" s="7" t="s">
        <v>21</v>
      </c>
    </row>
    <row r="7" spans="1:7" ht="44.25" customHeight="1">
      <c r="A7" s="5">
        <v>5</v>
      </c>
      <c r="B7" s="10" t="s">
        <v>22</v>
      </c>
      <c r="C7" s="10" t="s">
        <v>23</v>
      </c>
      <c r="D7" s="10" t="s">
        <v>24</v>
      </c>
      <c r="E7" s="10" t="s">
        <v>25</v>
      </c>
      <c r="F7" s="5" t="s">
        <v>26</v>
      </c>
      <c r="G7" s="7" t="s">
        <v>27</v>
      </c>
    </row>
    <row r="8" spans="1:7" ht="42" customHeight="1">
      <c r="A8" s="5">
        <v>6</v>
      </c>
      <c r="B8" s="10" t="s">
        <v>28</v>
      </c>
      <c r="C8" s="10" t="s">
        <v>29</v>
      </c>
      <c r="D8" s="10" t="s">
        <v>24</v>
      </c>
      <c r="E8" s="10" t="s">
        <v>25</v>
      </c>
      <c r="F8" s="5" t="s">
        <v>30</v>
      </c>
      <c r="G8" s="7" t="s">
        <v>31</v>
      </c>
    </row>
    <row r="9" spans="1:7" ht="41.25" customHeight="1">
      <c r="A9" s="5">
        <v>7</v>
      </c>
      <c r="B9" s="10" t="s">
        <v>32</v>
      </c>
      <c r="C9" s="10" t="s">
        <v>33</v>
      </c>
      <c r="D9" s="10" t="s">
        <v>24</v>
      </c>
      <c r="E9" s="10" t="s">
        <v>25</v>
      </c>
      <c r="F9" s="5" t="s">
        <v>34</v>
      </c>
      <c r="G9" s="7" t="s">
        <v>35</v>
      </c>
    </row>
    <row r="10" spans="1:7" ht="45">
      <c r="A10" s="5">
        <v>8</v>
      </c>
      <c r="B10" s="10" t="s">
        <v>36</v>
      </c>
      <c r="C10" s="10" t="s">
        <v>23</v>
      </c>
      <c r="D10" s="10" t="s">
        <v>24</v>
      </c>
      <c r="E10" s="10" t="s">
        <v>25</v>
      </c>
      <c r="F10" s="5" t="s">
        <v>37</v>
      </c>
      <c r="G10" s="7" t="s">
        <v>38</v>
      </c>
    </row>
    <row r="11" spans="1:7" ht="60">
      <c r="A11" s="5">
        <v>9</v>
      </c>
      <c r="B11" s="10" t="s">
        <v>39</v>
      </c>
      <c r="C11" s="10" t="s">
        <v>40</v>
      </c>
      <c r="D11" s="10" t="s">
        <v>41</v>
      </c>
      <c r="E11" s="10" t="s">
        <v>42</v>
      </c>
      <c r="F11" s="5">
        <v>1</v>
      </c>
      <c r="G11" s="7" t="s">
        <v>43</v>
      </c>
    </row>
    <row r="12" spans="1:7" ht="60">
      <c r="A12" s="5">
        <v>10</v>
      </c>
      <c r="B12" s="10" t="s">
        <v>44</v>
      </c>
      <c r="C12" s="10" t="s">
        <v>45</v>
      </c>
      <c r="D12" s="10" t="s">
        <v>41</v>
      </c>
      <c r="E12" s="10" t="s">
        <v>42</v>
      </c>
      <c r="F12" s="5">
        <v>2</v>
      </c>
      <c r="G12" s="7" t="s">
        <v>46</v>
      </c>
    </row>
    <row r="13" spans="1:7" ht="60">
      <c r="A13" s="5">
        <v>11</v>
      </c>
      <c r="B13" s="10" t="s">
        <v>47</v>
      </c>
      <c r="C13" s="10" t="s">
        <v>48</v>
      </c>
      <c r="D13" s="10" t="s">
        <v>41</v>
      </c>
      <c r="E13" s="10" t="s">
        <v>42</v>
      </c>
      <c r="F13" s="5">
        <v>3</v>
      </c>
      <c r="G13" s="7" t="s">
        <v>49</v>
      </c>
    </row>
    <row r="14" spans="1:7" ht="60">
      <c r="A14" s="5">
        <v>12</v>
      </c>
      <c r="B14" s="11" t="s">
        <v>50</v>
      </c>
      <c r="C14" s="10" t="s">
        <v>51</v>
      </c>
      <c r="D14" s="10" t="s">
        <v>41</v>
      </c>
      <c r="E14" s="10" t="s">
        <v>42</v>
      </c>
      <c r="F14" s="12">
        <v>4</v>
      </c>
      <c r="G14" s="13" t="s">
        <v>52</v>
      </c>
    </row>
    <row r="15" spans="1:7" ht="43.5" customHeight="1">
      <c r="A15" s="5">
        <v>13</v>
      </c>
      <c r="B15" s="10" t="s">
        <v>53</v>
      </c>
      <c r="C15" s="10" t="s">
        <v>54</v>
      </c>
      <c r="D15" s="10" t="s">
        <v>55</v>
      </c>
      <c r="E15" s="7" t="s">
        <v>56</v>
      </c>
      <c r="F15" s="5" t="s">
        <v>57</v>
      </c>
      <c r="G15" s="10" t="s">
        <v>58</v>
      </c>
    </row>
    <row r="16" spans="1:7" ht="60">
      <c r="A16" s="5">
        <v>14</v>
      </c>
      <c r="B16" s="10" t="s">
        <v>59</v>
      </c>
      <c r="C16" s="10" t="s">
        <v>60</v>
      </c>
      <c r="D16" s="10" t="s">
        <v>55</v>
      </c>
      <c r="E16" s="7" t="s">
        <v>56</v>
      </c>
      <c r="F16" s="5" t="s">
        <v>61</v>
      </c>
      <c r="G16" s="10" t="s">
        <v>62</v>
      </c>
    </row>
    <row r="17" spans="1:7" ht="43.5" customHeight="1">
      <c r="A17" s="5">
        <v>15</v>
      </c>
      <c r="B17" s="10" t="s">
        <v>63</v>
      </c>
      <c r="C17" s="10" t="s">
        <v>64</v>
      </c>
      <c r="D17" s="10" t="s">
        <v>55</v>
      </c>
      <c r="E17" s="7" t="s">
        <v>56</v>
      </c>
      <c r="F17" s="5" t="s">
        <v>65</v>
      </c>
      <c r="G17" s="10" t="s">
        <v>66</v>
      </c>
    </row>
    <row r="18" spans="1:7" ht="42" customHeight="1">
      <c r="A18" s="5">
        <v>16</v>
      </c>
      <c r="B18" s="10" t="s">
        <v>67</v>
      </c>
      <c r="C18" s="10" t="s">
        <v>68</v>
      </c>
      <c r="D18" s="10" t="s">
        <v>55</v>
      </c>
      <c r="E18" s="7" t="s">
        <v>56</v>
      </c>
      <c r="F18" s="5" t="s">
        <v>69</v>
      </c>
      <c r="G18" s="10" t="s">
        <v>70</v>
      </c>
    </row>
    <row r="19" spans="1:7" ht="58.5" customHeight="1">
      <c r="A19" s="5">
        <v>17</v>
      </c>
      <c r="B19" s="14" t="s">
        <v>71</v>
      </c>
      <c r="C19" s="14" t="s">
        <v>72</v>
      </c>
      <c r="D19" s="14" t="s">
        <v>73</v>
      </c>
      <c r="E19" s="14" t="s">
        <v>74</v>
      </c>
      <c r="F19" s="8">
        <v>1</v>
      </c>
      <c r="G19" s="14" t="s">
        <v>75</v>
      </c>
    </row>
    <row r="20" spans="1:7" ht="60">
      <c r="A20" s="5">
        <v>18</v>
      </c>
      <c r="B20" s="14" t="s">
        <v>76</v>
      </c>
      <c r="C20" s="14" t="s">
        <v>77</v>
      </c>
      <c r="D20" s="14" t="s">
        <v>73</v>
      </c>
      <c r="E20" s="14" t="s">
        <v>74</v>
      </c>
      <c r="F20" s="8">
        <v>2</v>
      </c>
      <c r="G20" s="14" t="s">
        <v>78</v>
      </c>
    </row>
    <row r="21" spans="1:7" ht="60">
      <c r="A21" s="5">
        <v>19</v>
      </c>
      <c r="B21" s="14" t="s">
        <v>79</v>
      </c>
      <c r="C21" s="14" t="s">
        <v>80</v>
      </c>
      <c r="D21" s="14" t="s">
        <v>73</v>
      </c>
      <c r="E21" s="14" t="s">
        <v>74</v>
      </c>
      <c r="F21" s="8">
        <v>3</v>
      </c>
      <c r="G21" s="14" t="s">
        <v>81</v>
      </c>
    </row>
    <row r="22" spans="1:7" ht="56.25" customHeight="1">
      <c r="A22" s="5">
        <v>20</v>
      </c>
      <c r="B22" s="14" t="s">
        <v>82</v>
      </c>
      <c r="C22" s="14" t="s">
        <v>83</v>
      </c>
      <c r="D22" s="14" t="s">
        <v>73</v>
      </c>
      <c r="E22" s="14" t="s">
        <v>74</v>
      </c>
      <c r="F22" s="8">
        <v>4</v>
      </c>
      <c r="G22" s="14" t="s">
        <v>84</v>
      </c>
    </row>
    <row r="23" spans="1:7" ht="46.5" customHeight="1">
      <c r="A23" s="5">
        <v>21</v>
      </c>
      <c r="B23" s="14" t="s">
        <v>85</v>
      </c>
      <c r="C23" s="14" t="s">
        <v>86</v>
      </c>
      <c r="D23" s="14" t="s">
        <v>87</v>
      </c>
      <c r="E23" s="14" t="s">
        <v>88</v>
      </c>
      <c r="F23" s="8">
        <v>1</v>
      </c>
      <c r="G23" s="14" t="s">
        <v>89</v>
      </c>
    </row>
    <row r="24" spans="1:7" ht="44.25" customHeight="1">
      <c r="A24" s="5">
        <v>22</v>
      </c>
      <c r="B24" s="15" t="s">
        <v>90</v>
      </c>
      <c r="C24" s="14" t="s">
        <v>86</v>
      </c>
      <c r="D24" s="14" t="s">
        <v>87</v>
      </c>
      <c r="E24" s="14" t="s">
        <v>88</v>
      </c>
      <c r="F24" s="8">
        <v>2</v>
      </c>
      <c r="G24" s="14" t="s">
        <v>91</v>
      </c>
    </row>
    <row r="25" spans="1:7" ht="44.25" customHeight="1">
      <c r="A25" s="5">
        <v>23</v>
      </c>
      <c r="B25" s="14" t="s">
        <v>92</v>
      </c>
      <c r="C25" s="14" t="s">
        <v>86</v>
      </c>
      <c r="D25" s="14" t="s">
        <v>87</v>
      </c>
      <c r="E25" s="14" t="s">
        <v>88</v>
      </c>
      <c r="F25" s="8">
        <v>3</v>
      </c>
      <c r="G25" s="14" t="s">
        <v>93</v>
      </c>
    </row>
    <row r="26" spans="1:7" ht="45">
      <c r="A26" s="5">
        <v>24</v>
      </c>
      <c r="B26" s="15" t="s">
        <v>94</v>
      </c>
      <c r="C26" s="14" t="s">
        <v>86</v>
      </c>
      <c r="D26" s="14" t="s">
        <v>87</v>
      </c>
      <c r="E26" s="14" t="s">
        <v>88</v>
      </c>
      <c r="F26" s="8">
        <v>4</v>
      </c>
      <c r="G26" s="14" t="s">
        <v>95</v>
      </c>
    </row>
    <row r="27" spans="1:7" ht="60">
      <c r="A27" s="5">
        <v>25</v>
      </c>
      <c r="B27" s="14" t="s">
        <v>96</v>
      </c>
      <c r="C27" s="10" t="s">
        <v>97</v>
      </c>
      <c r="D27" s="14" t="s">
        <v>98</v>
      </c>
      <c r="E27" s="10" t="s">
        <v>99</v>
      </c>
      <c r="F27" s="8">
        <v>1</v>
      </c>
      <c r="G27" s="14" t="s">
        <v>100</v>
      </c>
    </row>
    <row r="28" spans="1:7" ht="60">
      <c r="A28" s="5">
        <v>26</v>
      </c>
      <c r="B28" s="14" t="s">
        <v>101</v>
      </c>
      <c r="C28" s="10" t="s">
        <v>97</v>
      </c>
      <c r="D28" s="14" t="s">
        <v>98</v>
      </c>
      <c r="E28" s="10" t="s">
        <v>99</v>
      </c>
      <c r="F28" s="8">
        <v>2</v>
      </c>
      <c r="G28" s="14" t="s">
        <v>102</v>
      </c>
    </row>
    <row r="29" spans="1:7" ht="60">
      <c r="A29" s="5">
        <v>27</v>
      </c>
      <c r="B29" s="14" t="s">
        <v>103</v>
      </c>
      <c r="C29" s="10" t="s">
        <v>97</v>
      </c>
      <c r="D29" s="14" t="s">
        <v>98</v>
      </c>
      <c r="E29" s="10" t="s">
        <v>99</v>
      </c>
      <c r="F29" s="8">
        <v>3</v>
      </c>
      <c r="G29" s="14" t="s">
        <v>104</v>
      </c>
    </row>
    <row r="30" spans="1:7" ht="60">
      <c r="A30" s="5">
        <v>28</v>
      </c>
      <c r="B30" s="14" t="s">
        <v>105</v>
      </c>
      <c r="C30" s="10" t="s">
        <v>97</v>
      </c>
      <c r="D30" s="14" t="s">
        <v>98</v>
      </c>
      <c r="E30" s="10" t="s">
        <v>99</v>
      </c>
      <c r="F30" s="8">
        <v>4</v>
      </c>
      <c r="G30" s="14" t="s">
        <v>106</v>
      </c>
    </row>
    <row r="31" spans="1:7" ht="45">
      <c r="A31" s="5">
        <v>29</v>
      </c>
      <c r="B31" s="14" t="s">
        <v>107</v>
      </c>
      <c r="C31" s="16" t="s">
        <v>108</v>
      </c>
      <c r="D31" s="14" t="s">
        <v>109</v>
      </c>
      <c r="E31" s="10" t="s">
        <v>110</v>
      </c>
      <c r="F31" s="8">
        <v>1</v>
      </c>
      <c r="G31" s="10" t="s">
        <v>111</v>
      </c>
    </row>
    <row r="32" spans="1:7" ht="45">
      <c r="A32" s="5">
        <v>30</v>
      </c>
      <c r="B32" s="14" t="s">
        <v>112</v>
      </c>
      <c r="C32" s="16" t="s">
        <v>108</v>
      </c>
      <c r="D32" s="14" t="s">
        <v>109</v>
      </c>
      <c r="E32" s="10" t="s">
        <v>110</v>
      </c>
      <c r="F32" s="8">
        <v>2</v>
      </c>
      <c r="G32" s="10" t="s">
        <v>113</v>
      </c>
    </row>
    <row r="33" spans="1:7" ht="45">
      <c r="A33" s="5">
        <v>31</v>
      </c>
      <c r="B33" s="14" t="s">
        <v>114</v>
      </c>
      <c r="C33" s="16" t="s">
        <v>108</v>
      </c>
      <c r="D33" s="14" t="s">
        <v>109</v>
      </c>
      <c r="E33" s="10" t="s">
        <v>110</v>
      </c>
      <c r="F33" s="8">
        <v>3</v>
      </c>
      <c r="G33" s="10" t="s">
        <v>113</v>
      </c>
    </row>
    <row r="34" spans="1:7" ht="45">
      <c r="A34" s="5">
        <v>32</v>
      </c>
      <c r="B34" s="14" t="s">
        <v>115</v>
      </c>
      <c r="C34" s="16" t="s">
        <v>108</v>
      </c>
      <c r="D34" s="14" t="s">
        <v>109</v>
      </c>
      <c r="E34" s="10" t="s">
        <v>110</v>
      </c>
      <c r="F34" s="8">
        <v>4</v>
      </c>
      <c r="G34" s="10" t="s">
        <v>111</v>
      </c>
    </row>
    <row r="35" spans="1:7" ht="45">
      <c r="A35" s="5">
        <v>33</v>
      </c>
      <c r="B35" s="17" t="s">
        <v>116</v>
      </c>
      <c r="C35" s="14" t="s">
        <v>117</v>
      </c>
      <c r="D35" s="14" t="s">
        <v>118</v>
      </c>
      <c r="E35" s="14" t="s">
        <v>119</v>
      </c>
      <c r="F35" s="8">
        <v>1</v>
      </c>
      <c r="G35" s="14" t="s">
        <v>120</v>
      </c>
    </row>
    <row r="36" spans="1:7" ht="42" customHeight="1">
      <c r="A36" s="5">
        <v>34</v>
      </c>
      <c r="B36" s="14" t="s">
        <v>121</v>
      </c>
      <c r="C36" s="14" t="s">
        <v>117</v>
      </c>
      <c r="D36" s="14" t="s">
        <v>118</v>
      </c>
      <c r="E36" s="14" t="s">
        <v>119</v>
      </c>
      <c r="F36" s="8">
        <v>2</v>
      </c>
      <c r="G36" s="14" t="s">
        <v>122</v>
      </c>
    </row>
    <row r="37" spans="1:7" ht="41.25" customHeight="1">
      <c r="A37" s="5">
        <v>35</v>
      </c>
      <c r="B37" s="14" t="s">
        <v>123</v>
      </c>
      <c r="C37" s="14" t="s">
        <v>117</v>
      </c>
      <c r="D37" s="14" t="s">
        <v>118</v>
      </c>
      <c r="E37" s="14" t="s">
        <v>119</v>
      </c>
      <c r="F37" s="8">
        <v>3</v>
      </c>
      <c r="G37" s="14" t="s">
        <v>124</v>
      </c>
    </row>
    <row r="38" spans="1:7" ht="44.25" customHeight="1">
      <c r="A38" s="5">
        <v>36</v>
      </c>
      <c r="B38" s="14" t="s">
        <v>125</v>
      </c>
      <c r="C38" s="14" t="s">
        <v>117</v>
      </c>
      <c r="D38" s="14" t="s">
        <v>118</v>
      </c>
      <c r="E38" s="14" t="s">
        <v>119</v>
      </c>
      <c r="F38" s="8">
        <v>4</v>
      </c>
      <c r="G38" s="14" t="s">
        <v>126</v>
      </c>
    </row>
    <row r="39" spans="1:7" ht="59.25" customHeight="1">
      <c r="A39" s="5">
        <v>37</v>
      </c>
      <c r="B39" s="14" t="s">
        <v>127</v>
      </c>
      <c r="C39" s="14" t="s">
        <v>128</v>
      </c>
      <c r="D39" s="14" t="s">
        <v>129</v>
      </c>
      <c r="E39" s="14" t="s">
        <v>130</v>
      </c>
      <c r="F39" s="8" t="s">
        <v>131</v>
      </c>
      <c r="G39" s="14" t="s">
        <v>132</v>
      </c>
    </row>
    <row r="40" spans="1:7" ht="57" customHeight="1">
      <c r="A40" s="5">
        <v>38</v>
      </c>
      <c r="B40" s="14" t="s">
        <v>133</v>
      </c>
      <c r="C40" s="14" t="s">
        <v>128</v>
      </c>
      <c r="D40" s="14" t="s">
        <v>129</v>
      </c>
      <c r="E40" s="14" t="s">
        <v>130</v>
      </c>
      <c r="F40" s="8" t="s">
        <v>61</v>
      </c>
      <c r="G40" s="14" t="s">
        <v>134</v>
      </c>
    </row>
    <row r="41" spans="1:7" ht="57" customHeight="1">
      <c r="A41" s="5">
        <v>39</v>
      </c>
      <c r="B41" s="10" t="s">
        <v>135</v>
      </c>
      <c r="C41" s="14" t="s">
        <v>128</v>
      </c>
      <c r="D41" s="14" t="s">
        <v>129</v>
      </c>
      <c r="E41" s="14" t="s">
        <v>130</v>
      </c>
      <c r="F41" s="18" t="s">
        <v>65</v>
      </c>
      <c r="G41" s="10" t="s">
        <v>136</v>
      </c>
    </row>
    <row r="42" spans="1:7" ht="56.25" customHeight="1">
      <c r="A42" s="5">
        <v>40</v>
      </c>
      <c r="B42" s="14" t="s">
        <v>137</v>
      </c>
      <c r="C42" s="14" t="s">
        <v>128</v>
      </c>
      <c r="D42" s="14" t="s">
        <v>129</v>
      </c>
      <c r="E42" s="14" t="s">
        <v>130</v>
      </c>
      <c r="F42" s="8" t="s">
        <v>69</v>
      </c>
      <c r="G42" s="14" t="s">
        <v>138</v>
      </c>
    </row>
    <row r="43" spans="1:7" ht="29.25" customHeight="1">
      <c r="A43" s="5">
        <v>41</v>
      </c>
      <c r="B43" s="14" t="s">
        <v>139</v>
      </c>
      <c r="C43" s="14" t="s">
        <v>140</v>
      </c>
      <c r="D43" s="14" t="s">
        <v>141</v>
      </c>
      <c r="E43" s="10" t="s">
        <v>142</v>
      </c>
      <c r="F43" s="8" t="s">
        <v>143</v>
      </c>
      <c r="G43" s="10" t="s">
        <v>144</v>
      </c>
    </row>
    <row r="44" spans="1:7" ht="29.25" customHeight="1">
      <c r="A44" s="5">
        <v>42</v>
      </c>
      <c r="B44" s="14" t="s">
        <v>145</v>
      </c>
      <c r="C44" s="14" t="s">
        <v>146</v>
      </c>
      <c r="D44" s="14" t="s">
        <v>147</v>
      </c>
      <c r="E44" s="10" t="s">
        <v>142</v>
      </c>
      <c r="F44" s="8" t="s">
        <v>148</v>
      </c>
      <c r="G44" s="10" t="s">
        <v>149</v>
      </c>
    </row>
    <row r="45" spans="1:7" ht="45">
      <c r="A45" s="5">
        <v>43</v>
      </c>
      <c r="B45" s="14" t="s">
        <v>150</v>
      </c>
      <c r="C45" s="14" t="s">
        <v>151</v>
      </c>
      <c r="D45" s="14" t="s">
        <v>147</v>
      </c>
      <c r="E45" s="10" t="s">
        <v>142</v>
      </c>
      <c r="F45" s="8" t="s">
        <v>152</v>
      </c>
      <c r="G45" s="10" t="s">
        <v>153</v>
      </c>
    </row>
    <row r="46" spans="1:7" ht="30">
      <c r="A46" s="5">
        <v>44</v>
      </c>
      <c r="B46" s="14" t="s">
        <v>154</v>
      </c>
      <c r="C46" s="19" t="s">
        <v>155</v>
      </c>
      <c r="D46" s="14" t="s">
        <v>147</v>
      </c>
      <c r="E46" s="10" t="s">
        <v>142</v>
      </c>
      <c r="F46" s="8" t="s">
        <v>156</v>
      </c>
      <c r="G46" s="10" t="s">
        <v>157</v>
      </c>
    </row>
    <row r="47" spans="1:7" ht="45">
      <c r="A47" s="5">
        <v>45</v>
      </c>
      <c r="B47" s="14" t="s">
        <v>158</v>
      </c>
      <c r="C47" s="14" t="s">
        <v>159</v>
      </c>
      <c r="D47" s="14" t="s">
        <v>160</v>
      </c>
      <c r="E47" s="14" t="s">
        <v>161</v>
      </c>
      <c r="F47" s="8" t="s">
        <v>131</v>
      </c>
      <c r="G47" s="14" t="s">
        <v>162</v>
      </c>
    </row>
    <row r="48" spans="1:7" ht="45">
      <c r="A48" s="5">
        <v>46</v>
      </c>
      <c r="B48" s="14" t="s">
        <v>163</v>
      </c>
      <c r="C48" s="14" t="s">
        <v>164</v>
      </c>
      <c r="D48" s="14" t="s">
        <v>160</v>
      </c>
      <c r="E48" s="14" t="s">
        <v>161</v>
      </c>
      <c r="F48" s="8" t="s">
        <v>61</v>
      </c>
      <c r="G48" s="14" t="s">
        <v>165</v>
      </c>
    </row>
    <row r="49" spans="1:7" ht="45">
      <c r="A49" s="5">
        <v>47</v>
      </c>
      <c r="B49" s="14" t="s">
        <v>166</v>
      </c>
      <c r="C49" s="14" t="s">
        <v>167</v>
      </c>
      <c r="D49" s="14" t="s">
        <v>160</v>
      </c>
      <c r="E49" s="14" t="s">
        <v>161</v>
      </c>
      <c r="F49" s="8">
        <v>3</v>
      </c>
      <c r="G49" s="14" t="s">
        <v>168</v>
      </c>
    </row>
    <row r="50" spans="1:7" ht="45">
      <c r="A50" s="5">
        <v>48</v>
      </c>
      <c r="B50" s="14" t="s">
        <v>169</v>
      </c>
      <c r="C50" s="14" t="s">
        <v>170</v>
      </c>
      <c r="D50" s="14" t="s">
        <v>160</v>
      </c>
      <c r="E50" s="14" t="s">
        <v>161</v>
      </c>
      <c r="F50" s="8" t="s">
        <v>69</v>
      </c>
      <c r="G50" s="14" t="s">
        <v>171</v>
      </c>
    </row>
    <row r="51" spans="1:7" ht="45">
      <c r="A51" s="5">
        <v>49</v>
      </c>
      <c r="B51" s="14" t="s">
        <v>172</v>
      </c>
      <c r="C51" s="14" t="s">
        <v>173</v>
      </c>
      <c r="D51" s="14" t="s">
        <v>174</v>
      </c>
      <c r="E51" s="10" t="s">
        <v>175</v>
      </c>
      <c r="F51" s="8" t="s">
        <v>26</v>
      </c>
      <c r="G51" s="20" t="s">
        <v>176</v>
      </c>
    </row>
    <row r="52" spans="1:7" ht="45">
      <c r="A52" s="5">
        <v>50</v>
      </c>
      <c r="B52" s="14" t="s">
        <v>177</v>
      </c>
      <c r="C52" s="14" t="s">
        <v>178</v>
      </c>
      <c r="D52" s="14" t="s">
        <v>174</v>
      </c>
      <c r="E52" s="10" t="s">
        <v>175</v>
      </c>
      <c r="F52" s="8" t="s">
        <v>179</v>
      </c>
      <c r="G52" s="20" t="s">
        <v>180</v>
      </c>
    </row>
    <row r="53" spans="1:7" ht="45">
      <c r="A53" s="5">
        <v>51</v>
      </c>
      <c r="B53" s="14" t="s">
        <v>181</v>
      </c>
      <c r="C53" s="14" t="s">
        <v>182</v>
      </c>
      <c r="D53" s="14" t="s">
        <v>174</v>
      </c>
      <c r="E53" s="10" t="s">
        <v>175</v>
      </c>
      <c r="F53" s="8" t="s">
        <v>183</v>
      </c>
      <c r="G53" s="20" t="s">
        <v>184</v>
      </c>
    </row>
    <row r="54" spans="1:7" ht="45">
      <c r="A54" s="5">
        <v>52</v>
      </c>
      <c r="B54" s="14" t="s">
        <v>185</v>
      </c>
      <c r="C54" s="14" t="s">
        <v>186</v>
      </c>
      <c r="D54" s="14" t="s">
        <v>174</v>
      </c>
      <c r="E54" s="10" t="s">
        <v>175</v>
      </c>
      <c r="F54" s="8" t="s">
        <v>187</v>
      </c>
      <c r="G54" s="20" t="s">
        <v>188</v>
      </c>
    </row>
  </sheetData>
  <sheetProtection selectLockedCells="1" selectUnlockedCells="1"/>
  <mergeCells count="1">
    <mergeCell ref="A1:G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="70" zoomScaleNormal="70" zoomScalePageLayoutView="0" workbookViewId="0" topLeftCell="A1">
      <selection activeCell="H8" sqref="H8"/>
    </sheetView>
  </sheetViews>
  <sheetFormatPr defaultColWidth="11.57421875" defaultRowHeight="12.75"/>
  <cols>
    <col min="1" max="1" width="7.140625" style="0" customWidth="1"/>
    <col min="2" max="2" width="30.421875" style="0" customWidth="1"/>
    <col min="3" max="3" width="0" style="0" hidden="1" customWidth="1"/>
    <col min="4" max="4" width="36.140625" style="0" customWidth="1"/>
    <col min="5" max="5" width="14.8515625" style="0" customWidth="1"/>
    <col min="6" max="6" width="17.421875" style="0" customWidth="1"/>
  </cols>
  <sheetData>
    <row r="1" spans="1:4" ht="72" customHeight="1">
      <c r="A1" s="85" t="s">
        <v>189</v>
      </c>
      <c r="B1" s="85"/>
      <c r="C1" s="85"/>
      <c r="D1" s="85"/>
    </row>
    <row r="2" spans="1:4" ht="16.5">
      <c r="A2" s="88" t="s">
        <v>233</v>
      </c>
      <c r="B2" s="88"/>
      <c r="C2" s="88"/>
      <c r="D2" s="88"/>
    </row>
    <row r="3" spans="1:6" ht="13.5" customHeight="1">
      <c r="A3" s="89" t="s">
        <v>1</v>
      </c>
      <c r="B3" s="89" t="s">
        <v>194</v>
      </c>
      <c r="C3" s="89" t="s">
        <v>195</v>
      </c>
      <c r="D3" s="89" t="s">
        <v>4</v>
      </c>
      <c r="E3" s="90"/>
      <c r="F3" s="90"/>
    </row>
    <row r="4" spans="1:6" ht="12.75">
      <c r="A4" s="89"/>
      <c r="B4" s="89"/>
      <c r="C4" s="89"/>
      <c r="D4" s="89"/>
      <c r="E4" s="90"/>
      <c r="F4" s="90"/>
    </row>
    <row r="5" spans="1:6" ht="12.75">
      <c r="A5" s="89"/>
      <c r="B5" s="89"/>
      <c r="C5" s="89"/>
      <c r="D5" s="89"/>
      <c r="E5" s="90"/>
      <c r="F5" s="90"/>
    </row>
    <row r="6" spans="1:6" ht="15">
      <c r="A6" s="66">
        <v>1</v>
      </c>
      <c r="B6" s="67" t="s">
        <v>19</v>
      </c>
      <c r="C6" s="66"/>
      <c r="D6" s="63" t="s">
        <v>10</v>
      </c>
      <c r="E6" s="68"/>
      <c r="F6" s="68"/>
    </row>
    <row r="7" spans="1:6" ht="39" customHeight="1">
      <c r="A7" s="66">
        <v>2</v>
      </c>
      <c r="B7" s="64" t="s">
        <v>36</v>
      </c>
      <c r="C7" s="66"/>
      <c r="D7" s="63" t="s">
        <v>202</v>
      </c>
      <c r="E7" s="68"/>
      <c r="F7" s="68"/>
    </row>
    <row r="8" spans="1:6" ht="48.75" customHeight="1">
      <c r="A8" s="66">
        <v>3</v>
      </c>
      <c r="B8" s="69" t="s">
        <v>50</v>
      </c>
      <c r="C8" s="66"/>
      <c r="D8" s="63" t="s">
        <v>203</v>
      </c>
      <c r="E8" s="68"/>
      <c r="F8" s="68"/>
    </row>
    <row r="9" spans="1:6" ht="42" customHeight="1">
      <c r="A9" s="66">
        <v>4</v>
      </c>
      <c r="B9" s="64" t="s">
        <v>67</v>
      </c>
      <c r="C9" s="66"/>
      <c r="D9" s="64" t="s">
        <v>55</v>
      </c>
      <c r="E9" s="68"/>
      <c r="F9" s="68"/>
    </row>
    <row r="10" spans="1:6" ht="33" customHeight="1">
      <c r="A10" s="66">
        <v>5</v>
      </c>
      <c r="B10" s="65" t="s">
        <v>82</v>
      </c>
      <c r="C10" s="66"/>
      <c r="D10" s="63" t="s">
        <v>204</v>
      </c>
      <c r="E10" s="68"/>
      <c r="F10" s="68"/>
    </row>
    <row r="11" spans="1:6" ht="33" customHeight="1">
      <c r="A11" s="66">
        <v>6</v>
      </c>
      <c r="B11" s="70" t="s">
        <v>94</v>
      </c>
      <c r="C11" s="66"/>
      <c r="D11" s="63" t="s">
        <v>87</v>
      </c>
      <c r="E11" s="68"/>
      <c r="F11" s="68"/>
    </row>
    <row r="12" spans="1:6" ht="45.75" customHeight="1">
      <c r="A12" s="66">
        <v>7</v>
      </c>
      <c r="B12" s="65" t="s">
        <v>105</v>
      </c>
      <c r="C12" s="66"/>
      <c r="D12" s="63" t="s">
        <v>205</v>
      </c>
      <c r="E12" s="68"/>
      <c r="F12" s="68"/>
    </row>
    <row r="13" spans="1:6" ht="30">
      <c r="A13" s="66">
        <v>8</v>
      </c>
      <c r="B13" s="65" t="s">
        <v>115</v>
      </c>
      <c r="C13" s="66"/>
      <c r="D13" s="63" t="s">
        <v>206</v>
      </c>
      <c r="E13" s="68"/>
      <c r="F13" s="68"/>
    </row>
    <row r="14" spans="1:6" ht="30">
      <c r="A14" s="66">
        <v>9</v>
      </c>
      <c r="B14" s="65" t="s">
        <v>125</v>
      </c>
      <c r="C14" s="66"/>
      <c r="D14" s="63" t="s">
        <v>207</v>
      </c>
      <c r="E14" s="68"/>
      <c r="F14" s="68"/>
    </row>
    <row r="15" spans="1:6" ht="30.75" customHeight="1">
      <c r="A15" s="66">
        <v>10</v>
      </c>
      <c r="B15" s="65" t="s">
        <v>137</v>
      </c>
      <c r="C15" s="66"/>
      <c r="D15" s="63" t="s">
        <v>208</v>
      </c>
      <c r="E15" s="68"/>
      <c r="F15" s="68"/>
    </row>
    <row r="16" spans="1:6" ht="15">
      <c r="A16" s="66">
        <v>11</v>
      </c>
      <c r="B16" s="65" t="s">
        <v>154</v>
      </c>
      <c r="C16" s="66"/>
      <c r="D16" s="63" t="s">
        <v>209</v>
      </c>
      <c r="E16" s="68"/>
      <c r="F16" s="68"/>
    </row>
    <row r="17" spans="1:6" ht="30">
      <c r="A17" s="66">
        <v>12</v>
      </c>
      <c r="B17" s="65" t="s">
        <v>169</v>
      </c>
      <c r="C17" s="66"/>
      <c r="D17" s="65" t="s">
        <v>160</v>
      </c>
      <c r="E17" s="68"/>
      <c r="F17" s="68"/>
    </row>
    <row r="18" spans="1:6" ht="15">
      <c r="A18" s="66">
        <v>13</v>
      </c>
      <c r="B18" s="65" t="s">
        <v>185</v>
      </c>
      <c r="C18" s="66"/>
      <c r="D18" s="63" t="s">
        <v>211</v>
      </c>
      <c r="E18" s="68"/>
      <c r="F18" s="68"/>
    </row>
  </sheetData>
  <sheetProtection selectLockedCells="1" selectUnlockedCells="1"/>
  <mergeCells count="8">
    <mergeCell ref="E3:E5"/>
    <mergeCell ref="F3:F5"/>
    <mergeCell ref="A1:D1"/>
    <mergeCell ref="A2:D2"/>
    <mergeCell ref="A3:A5"/>
    <mergeCell ref="B3:B5"/>
    <mergeCell ref="C3:C5"/>
    <mergeCell ref="D3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85" zoomScaleNormal="85" zoomScalePageLayoutView="0" workbookViewId="0" topLeftCell="A4">
      <selection activeCell="D17" sqref="D17"/>
    </sheetView>
  </sheetViews>
  <sheetFormatPr defaultColWidth="11.57421875" defaultRowHeight="12.75"/>
  <cols>
    <col min="1" max="1" width="6.57421875" style="21" customWidth="1"/>
    <col min="2" max="2" width="22.8515625" style="22" customWidth="1"/>
    <col min="3" max="3" width="0" style="23" hidden="1" customWidth="1"/>
    <col min="4" max="4" width="28.8515625" style="24" customWidth="1"/>
    <col min="5" max="5" width="6.7109375" style="21" customWidth="1"/>
    <col min="6" max="6" width="6.140625" style="21" customWidth="1"/>
    <col min="7" max="7" width="6.57421875" style="21" customWidth="1"/>
    <col min="8" max="9" width="5.00390625" style="21" customWidth="1"/>
    <col min="10" max="10" width="5.421875" style="21" customWidth="1"/>
    <col min="11" max="11" width="5.7109375" style="21" customWidth="1"/>
    <col min="12" max="12" width="5.00390625" style="21" customWidth="1"/>
    <col min="13" max="13" width="6.140625" style="21" customWidth="1"/>
    <col min="14" max="14" width="5.57421875" style="21" customWidth="1"/>
    <col min="15" max="15" width="4.7109375" style="21" customWidth="1"/>
    <col min="16" max="16" width="6.57421875" style="21" customWidth="1"/>
    <col min="17" max="17" width="5.57421875" style="21" customWidth="1"/>
    <col min="18" max="18" width="6.140625" style="21" customWidth="1"/>
    <col min="19" max="19" width="6.28125" style="21" customWidth="1"/>
    <col min="20" max="20" width="7.28125" style="25" customWidth="1"/>
    <col min="21" max="21" width="10.28125" style="25" customWidth="1"/>
    <col min="22" max="16384" width="11.57421875" style="23" customWidth="1"/>
  </cols>
  <sheetData>
    <row r="1" spans="1:22" ht="78.75" customHeight="1">
      <c r="A1" s="81" t="s">
        <v>189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6.5" customHeight="1">
      <c r="A2" s="82" t="s">
        <v>190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6.5" customHeight="1">
      <c r="A3" s="83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8.75">
      <c r="A4" s="29"/>
      <c r="B4" s="30" t="s">
        <v>192</v>
      </c>
      <c r="C4" s="21"/>
      <c r="I4" s="31" t="s">
        <v>193</v>
      </c>
      <c r="V4" s="21"/>
    </row>
    <row r="5" spans="1:22" ht="12" customHeight="1">
      <c r="A5" s="80" t="s">
        <v>1</v>
      </c>
      <c r="B5" s="84" t="s">
        <v>194</v>
      </c>
      <c r="C5" s="80" t="s">
        <v>195</v>
      </c>
      <c r="D5" s="80" t="s">
        <v>4</v>
      </c>
      <c r="E5" s="80" t="s">
        <v>196</v>
      </c>
      <c r="F5" s="80"/>
      <c r="G5" s="80"/>
      <c r="H5" s="80"/>
      <c r="I5" s="80"/>
      <c r="J5" s="80" t="s">
        <v>197</v>
      </c>
      <c r="K5" s="80"/>
      <c r="L5" s="80"/>
      <c r="M5" s="80"/>
      <c r="N5" s="80"/>
      <c r="O5" s="80" t="s">
        <v>198</v>
      </c>
      <c r="P5" s="80"/>
      <c r="Q5" s="80"/>
      <c r="R5" s="80"/>
      <c r="S5" s="80"/>
      <c r="T5" s="79" t="s">
        <v>199</v>
      </c>
      <c r="U5" s="79" t="s">
        <v>200</v>
      </c>
      <c r="V5" s="80" t="s">
        <v>201</v>
      </c>
    </row>
    <row r="6" spans="1:22" ht="12.75">
      <c r="A6" s="80"/>
      <c r="B6" s="84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79"/>
      <c r="U6" s="79"/>
      <c r="V6" s="80"/>
    </row>
    <row r="7" spans="1:22" ht="12.75">
      <c r="A7" s="80"/>
      <c r="B7" s="84"/>
      <c r="C7" s="80"/>
      <c r="D7" s="80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5">
        <v>1</v>
      </c>
      <c r="K7" s="35">
        <v>2</v>
      </c>
      <c r="L7" s="35">
        <v>3</v>
      </c>
      <c r="M7" s="35">
        <v>4</v>
      </c>
      <c r="N7" s="35">
        <v>5</v>
      </c>
      <c r="O7" s="36">
        <v>1</v>
      </c>
      <c r="P7" s="36">
        <v>2</v>
      </c>
      <c r="Q7" s="36">
        <v>3</v>
      </c>
      <c r="R7" s="36">
        <v>4</v>
      </c>
      <c r="S7" s="36">
        <v>5</v>
      </c>
      <c r="T7" s="79"/>
      <c r="U7" s="79"/>
      <c r="V7" s="80"/>
    </row>
    <row r="8" spans="1:22" ht="45">
      <c r="A8" s="32">
        <v>1</v>
      </c>
      <c r="B8" s="37" t="s">
        <v>8</v>
      </c>
      <c r="C8" s="32"/>
      <c r="D8" s="38" t="s">
        <v>10</v>
      </c>
      <c r="E8" s="39">
        <v>5</v>
      </c>
      <c r="F8" s="39">
        <v>5</v>
      </c>
      <c r="G8" s="39">
        <v>0</v>
      </c>
      <c r="H8" s="39">
        <v>0</v>
      </c>
      <c r="I8" s="39">
        <v>5</v>
      </c>
      <c r="J8" s="39">
        <v>0</v>
      </c>
      <c r="K8" s="39">
        <v>0</v>
      </c>
      <c r="L8" s="39">
        <v>0</v>
      </c>
      <c r="M8" s="39">
        <v>5</v>
      </c>
      <c r="N8" s="39">
        <v>0</v>
      </c>
      <c r="O8" s="39">
        <v>5</v>
      </c>
      <c r="P8" s="39">
        <v>0</v>
      </c>
      <c r="Q8" s="39">
        <v>0</v>
      </c>
      <c r="R8" s="39">
        <v>0</v>
      </c>
      <c r="S8" s="39">
        <v>0</v>
      </c>
      <c r="T8" s="33">
        <f aca="true" t="shared" si="0" ref="T8:T20">SUM(E8:S8)</f>
        <v>25</v>
      </c>
      <c r="U8" s="40">
        <f aca="true" t="shared" si="1" ref="U8:U20">AVERAGE(E8:S8)</f>
        <v>1.6666666666666667</v>
      </c>
      <c r="V8" s="32">
        <v>3</v>
      </c>
    </row>
    <row r="9" spans="1:22" ht="45">
      <c r="A9" s="32">
        <v>2</v>
      </c>
      <c r="B9" s="37" t="s">
        <v>22</v>
      </c>
      <c r="C9" s="32"/>
      <c r="D9" s="38" t="s">
        <v>202</v>
      </c>
      <c r="E9" s="39">
        <v>0</v>
      </c>
      <c r="F9" s="39">
        <v>0</v>
      </c>
      <c r="G9" s="39">
        <v>0</v>
      </c>
      <c r="H9" s="39">
        <v>0</v>
      </c>
      <c r="I9" s="39">
        <v>5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3">
        <f t="shared" si="0"/>
        <v>5</v>
      </c>
      <c r="U9" s="40">
        <f t="shared" si="1"/>
        <v>0.3333333333333333</v>
      </c>
      <c r="V9" s="32"/>
    </row>
    <row r="10" spans="1:22" ht="47.25">
      <c r="A10" s="32">
        <v>3</v>
      </c>
      <c r="B10" s="37" t="s">
        <v>39</v>
      </c>
      <c r="C10" s="32"/>
      <c r="D10" s="38" t="s">
        <v>203</v>
      </c>
      <c r="E10" s="39">
        <v>5</v>
      </c>
      <c r="F10" s="39">
        <v>5</v>
      </c>
      <c r="G10" s="39">
        <v>0</v>
      </c>
      <c r="H10" s="39">
        <v>5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3">
        <f t="shared" si="0"/>
        <v>15</v>
      </c>
      <c r="U10" s="40">
        <f t="shared" si="1"/>
        <v>1</v>
      </c>
      <c r="V10" s="32"/>
    </row>
    <row r="11" spans="1:22" ht="30">
      <c r="A11" s="32">
        <v>4</v>
      </c>
      <c r="B11" s="41" t="s">
        <v>53</v>
      </c>
      <c r="C11" s="32"/>
      <c r="D11" s="42" t="s">
        <v>55</v>
      </c>
      <c r="E11" s="39">
        <v>5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3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3">
        <f t="shared" si="0"/>
        <v>8</v>
      </c>
      <c r="U11" s="40">
        <f t="shared" si="1"/>
        <v>0.5333333333333333</v>
      </c>
      <c r="V11" s="32"/>
    </row>
    <row r="12" spans="1:22" ht="31.5" customHeight="1">
      <c r="A12" s="32">
        <v>5</v>
      </c>
      <c r="B12" s="14" t="s">
        <v>242</v>
      </c>
      <c r="C12" s="32"/>
      <c r="D12" s="38" t="s">
        <v>204</v>
      </c>
      <c r="E12" s="39">
        <v>0</v>
      </c>
      <c r="F12" s="39">
        <v>5</v>
      </c>
      <c r="G12" s="39">
        <v>0</v>
      </c>
      <c r="H12" s="39">
        <v>5</v>
      </c>
      <c r="I12" s="39">
        <v>0</v>
      </c>
      <c r="J12" s="39">
        <v>0</v>
      </c>
      <c r="K12" s="39">
        <v>0</v>
      </c>
      <c r="L12" s="39">
        <v>0</v>
      </c>
      <c r="M12" s="39">
        <v>5</v>
      </c>
      <c r="N12" s="39">
        <v>0</v>
      </c>
      <c r="O12" s="39">
        <v>0</v>
      </c>
      <c r="P12" s="39">
        <v>0</v>
      </c>
      <c r="Q12" s="39">
        <v>0</v>
      </c>
      <c r="R12" s="39">
        <v>1</v>
      </c>
      <c r="S12" s="39">
        <v>0</v>
      </c>
      <c r="T12" s="33">
        <f t="shared" si="0"/>
        <v>16</v>
      </c>
      <c r="U12" s="40">
        <f t="shared" si="1"/>
        <v>1.0666666666666667</v>
      </c>
      <c r="V12" s="32"/>
    </row>
    <row r="13" spans="1:22" ht="45">
      <c r="A13" s="32">
        <v>6</v>
      </c>
      <c r="B13" s="14" t="s">
        <v>244</v>
      </c>
      <c r="C13" s="32"/>
      <c r="D13" s="37" t="s">
        <v>87</v>
      </c>
      <c r="E13" s="39">
        <v>0</v>
      </c>
      <c r="F13" s="39">
        <v>0</v>
      </c>
      <c r="G13" s="39">
        <v>0</v>
      </c>
      <c r="H13" s="39">
        <v>0</v>
      </c>
      <c r="I13" s="39">
        <v>5</v>
      </c>
      <c r="J13" s="39">
        <v>0</v>
      </c>
      <c r="K13" s="39">
        <v>5</v>
      </c>
      <c r="L13" s="39">
        <v>0</v>
      </c>
      <c r="M13" s="39">
        <v>5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3">
        <f t="shared" si="0"/>
        <v>15</v>
      </c>
      <c r="U13" s="40">
        <f t="shared" si="1"/>
        <v>1</v>
      </c>
      <c r="V13" s="32"/>
    </row>
    <row r="14" spans="1:22" ht="63">
      <c r="A14" s="32">
        <v>7</v>
      </c>
      <c r="B14" s="43" t="s">
        <v>96</v>
      </c>
      <c r="C14" s="32"/>
      <c r="D14" s="38" t="s">
        <v>205</v>
      </c>
      <c r="E14" s="39">
        <v>5</v>
      </c>
      <c r="F14" s="39">
        <v>5</v>
      </c>
      <c r="G14" s="39">
        <v>0</v>
      </c>
      <c r="H14" s="39">
        <v>0</v>
      </c>
      <c r="I14" s="39">
        <v>0</v>
      </c>
      <c r="J14" s="39">
        <v>0</v>
      </c>
      <c r="K14" s="39">
        <v>3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3">
        <f t="shared" si="0"/>
        <v>13</v>
      </c>
      <c r="U14" s="40">
        <f t="shared" si="1"/>
        <v>0.8666666666666667</v>
      </c>
      <c r="V14" s="32"/>
    </row>
    <row r="15" spans="1:22" ht="30.75" customHeight="1">
      <c r="A15" s="32">
        <v>8</v>
      </c>
      <c r="B15" s="43" t="s">
        <v>107</v>
      </c>
      <c r="C15" s="32"/>
      <c r="D15" s="38" t="s">
        <v>206</v>
      </c>
      <c r="E15" s="39">
        <v>5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5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3">
        <f t="shared" si="0"/>
        <v>10</v>
      </c>
      <c r="U15" s="40">
        <f t="shared" si="1"/>
        <v>0.6666666666666666</v>
      </c>
      <c r="V15" s="32"/>
    </row>
    <row r="16" spans="1:22" ht="31.5">
      <c r="A16" s="32">
        <v>9</v>
      </c>
      <c r="B16" s="17" t="s">
        <v>243</v>
      </c>
      <c r="C16" s="32"/>
      <c r="D16" s="38" t="s">
        <v>207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3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3">
        <f t="shared" si="0"/>
        <v>3</v>
      </c>
      <c r="U16" s="40">
        <f t="shared" si="1"/>
        <v>0.2</v>
      </c>
      <c r="V16" s="32"/>
    </row>
    <row r="17" spans="1:22" ht="29.25" customHeight="1">
      <c r="A17" s="32">
        <v>10</v>
      </c>
      <c r="B17" s="43" t="s">
        <v>127</v>
      </c>
      <c r="C17" s="32"/>
      <c r="D17" s="38" t="s">
        <v>208</v>
      </c>
      <c r="E17" s="39">
        <v>0</v>
      </c>
      <c r="F17" s="39">
        <v>0</v>
      </c>
      <c r="G17" s="39">
        <v>0</v>
      </c>
      <c r="H17" s="39">
        <v>5</v>
      </c>
      <c r="I17" s="39">
        <v>5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3">
        <f t="shared" si="0"/>
        <v>10</v>
      </c>
      <c r="U17" s="40">
        <f t="shared" si="1"/>
        <v>0.6666666666666666</v>
      </c>
      <c r="V17" s="32"/>
    </row>
    <row r="18" spans="1:22" ht="30.75" customHeight="1">
      <c r="A18" s="32">
        <v>11</v>
      </c>
      <c r="B18" s="43" t="s">
        <v>139</v>
      </c>
      <c r="C18" s="32"/>
      <c r="D18" s="38" t="s">
        <v>209</v>
      </c>
      <c r="E18" s="39">
        <v>5</v>
      </c>
      <c r="F18" s="39">
        <v>5</v>
      </c>
      <c r="G18" s="39">
        <v>5</v>
      </c>
      <c r="H18" s="39">
        <v>0</v>
      </c>
      <c r="I18" s="39">
        <v>5</v>
      </c>
      <c r="J18" s="39">
        <v>0</v>
      </c>
      <c r="K18" s="39">
        <v>5</v>
      </c>
      <c r="L18" s="39">
        <v>0</v>
      </c>
      <c r="M18" s="39">
        <v>5</v>
      </c>
      <c r="N18" s="39">
        <v>5</v>
      </c>
      <c r="O18" s="39">
        <v>0</v>
      </c>
      <c r="P18" s="39">
        <v>0</v>
      </c>
      <c r="Q18" s="39">
        <v>0</v>
      </c>
      <c r="R18" s="39">
        <v>3</v>
      </c>
      <c r="S18" s="39">
        <v>5</v>
      </c>
      <c r="T18" s="33">
        <f t="shared" si="0"/>
        <v>43</v>
      </c>
      <c r="U18" s="40">
        <f t="shared" si="1"/>
        <v>2.8666666666666667</v>
      </c>
      <c r="V18" s="32">
        <v>1</v>
      </c>
    </row>
    <row r="19" spans="1:22" ht="29.25" customHeight="1">
      <c r="A19" s="32">
        <v>12</v>
      </c>
      <c r="B19" s="14" t="s">
        <v>158</v>
      </c>
      <c r="C19" s="32"/>
      <c r="D19" s="43" t="s">
        <v>160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5</v>
      </c>
      <c r="P19" s="39">
        <v>0</v>
      </c>
      <c r="Q19" s="39">
        <v>0</v>
      </c>
      <c r="R19" s="39">
        <v>0</v>
      </c>
      <c r="S19" s="39">
        <v>0</v>
      </c>
      <c r="T19" s="33">
        <f t="shared" si="0"/>
        <v>5</v>
      </c>
      <c r="U19" s="40">
        <f t="shared" si="1"/>
        <v>0.3333333333333333</v>
      </c>
      <c r="V19" s="32"/>
    </row>
    <row r="20" spans="1:22" ht="33" customHeight="1">
      <c r="A20" s="32">
        <v>13</v>
      </c>
      <c r="B20" s="43" t="s">
        <v>210</v>
      </c>
      <c r="C20" s="32"/>
      <c r="D20" s="38" t="s">
        <v>211</v>
      </c>
      <c r="E20" s="39">
        <v>5</v>
      </c>
      <c r="F20" s="39">
        <v>5</v>
      </c>
      <c r="G20" s="39">
        <v>0</v>
      </c>
      <c r="H20" s="39">
        <v>0</v>
      </c>
      <c r="I20" s="39">
        <v>0</v>
      </c>
      <c r="J20" s="39">
        <v>0</v>
      </c>
      <c r="K20" s="39">
        <v>3</v>
      </c>
      <c r="L20" s="39">
        <v>0</v>
      </c>
      <c r="M20" s="39">
        <v>5</v>
      </c>
      <c r="N20" s="39">
        <v>5</v>
      </c>
      <c r="O20" s="39">
        <v>5</v>
      </c>
      <c r="P20" s="39">
        <v>0</v>
      </c>
      <c r="Q20" s="39">
        <v>0</v>
      </c>
      <c r="R20" s="39">
        <v>0</v>
      </c>
      <c r="S20" s="39">
        <v>5</v>
      </c>
      <c r="T20" s="33">
        <f t="shared" si="0"/>
        <v>33</v>
      </c>
      <c r="U20" s="40">
        <f t="shared" si="1"/>
        <v>2.2</v>
      </c>
      <c r="V20" s="32">
        <v>2</v>
      </c>
    </row>
    <row r="22" spans="2:4" ht="15.75">
      <c r="B22" s="30"/>
      <c r="D22" s="45"/>
    </row>
    <row r="23" ht="12.75">
      <c r="B23" s="46"/>
    </row>
    <row r="24" ht="15">
      <c r="B24" s="30" t="s">
        <v>212</v>
      </c>
    </row>
    <row r="25" ht="15">
      <c r="B25" s="30" t="s">
        <v>213</v>
      </c>
    </row>
    <row r="26" ht="15">
      <c r="B26" s="30" t="s">
        <v>214</v>
      </c>
    </row>
    <row r="27" ht="15">
      <c r="B27" s="30" t="s">
        <v>215</v>
      </c>
    </row>
    <row r="28" ht="15">
      <c r="B28" s="30" t="s">
        <v>216</v>
      </c>
    </row>
    <row r="29" spans="2:4" ht="15">
      <c r="B29" s="47" t="s">
        <v>217</v>
      </c>
      <c r="C29" s="48"/>
      <c r="D29" s="47"/>
    </row>
    <row r="30" spans="2:4" ht="15">
      <c r="B30" s="47" t="s">
        <v>218</v>
      </c>
      <c r="C30" s="48"/>
      <c r="D30" s="47"/>
    </row>
    <row r="31" spans="2:4" ht="15">
      <c r="B31" s="47" t="s">
        <v>219</v>
      </c>
      <c r="C31" s="48"/>
      <c r="D31" s="47"/>
    </row>
    <row r="32" spans="2:4" ht="15">
      <c r="B32" s="47" t="s">
        <v>220</v>
      </c>
      <c r="C32" s="48"/>
      <c r="D32" s="47"/>
    </row>
  </sheetData>
  <sheetProtection selectLockedCells="1" selectUnlockedCells="1"/>
  <mergeCells count="13">
    <mergeCell ref="E5:I6"/>
    <mergeCell ref="J5:N6"/>
    <mergeCell ref="O5:S6"/>
    <mergeCell ref="T5:T7"/>
    <mergeCell ref="U5:U7"/>
    <mergeCell ref="V5:V7"/>
    <mergeCell ref="A1:V1"/>
    <mergeCell ref="A2:V2"/>
    <mergeCell ref="A3:V3"/>
    <mergeCell ref="A5:A7"/>
    <mergeCell ref="B5:B7"/>
    <mergeCell ref="C5:C7"/>
    <mergeCell ref="D5:D7"/>
  </mergeCells>
  <printOptions/>
  <pageMargins left="0.7875" right="0.7875" top="1.025" bottom="1.025" header="0.7875" footer="0.7875"/>
  <pageSetup fitToHeight="1" fitToWidth="1" horizontalDpi="300" verticalDpi="300" orientation="landscape" paperSize="9" scale="54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85" zoomScaleNormal="85" zoomScalePageLayoutView="0" workbookViewId="0" topLeftCell="A1">
      <selection activeCell="D17" sqref="D17"/>
    </sheetView>
  </sheetViews>
  <sheetFormatPr defaultColWidth="11.57421875" defaultRowHeight="12.75"/>
  <cols>
    <col min="1" max="1" width="6.57421875" style="21" customWidth="1"/>
    <col min="2" max="2" width="22.8515625" style="22" customWidth="1"/>
    <col min="3" max="3" width="12.28125" style="23" customWidth="1"/>
    <col min="4" max="4" width="28.8515625" style="24" customWidth="1"/>
    <col min="5" max="5" width="6.7109375" style="21" customWidth="1"/>
    <col min="6" max="6" width="6.140625" style="21" customWidth="1"/>
    <col min="7" max="7" width="6.57421875" style="21" customWidth="1"/>
    <col min="8" max="9" width="5.00390625" style="21" customWidth="1"/>
    <col min="10" max="10" width="5.421875" style="21" customWidth="1"/>
    <col min="11" max="11" width="5.7109375" style="21" customWidth="1"/>
    <col min="12" max="12" width="5.00390625" style="21" customWidth="1"/>
    <col min="13" max="13" width="6.140625" style="21" customWidth="1"/>
    <col min="14" max="14" width="5.57421875" style="21" customWidth="1"/>
    <col min="15" max="15" width="4.7109375" style="21" customWidth="1"/>
    <col min="16" max="16" width="6.57421875" style="21" customWidth="1"/>
    <col min="17" max="17" width="5.57421875" style="21" customWidth="1"/>
    <col min="18" max="18" width="6.140625" style="21" customWidth="1"/>
    <col min="19" max="19" width="6.28125" style="21" customWidth="1"/>
    <col min="20" max="20" width="7.28125" style="25" customWidth="1"/>
    <col min="21" max="21" width="10.28125" style="25" customWidth="1"/>
    <col min="22" max="16384" width="11.57421875" style="23" customWidth="1"/>
  </cols>
  <sheetData>
    <row r="1" spans="1:22" ht="78.75" customHeight="1">
      <c r="A1" s="81" t="s">
        <v>189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6.5" customHeight="1">
      <c r="A2" s="82" t="s">
        <v>190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6.5" customHeight="1">
      <c r="A3" s="83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8.75">
      <c r="A4" s="29"/>
      <c r="B4" s="30" t="s">
        <v>221</v>
      </c>
      <c r="C4" s="21"/>
      <c r="I4" s="31" t="s">
        <v>222</v>
      </c>
      <c r="V4" s="21"/>
    </row>
    <row r="5" spans="1:22" ht="12" customHeight="1">
      <c r="A5" s="80" t="s">
        <v>1</v>
      </c>
      <c r="B5" s="84" t="s">
        <v>194</v>
      </c>
      <c r="C5" s="80" t="s">
        <v>195</v>
      </c>
      <c r="D5" s="80" t="s">
        <v>4</v>
      </c>
      <c r="E5" s="80" t="s">
        <v>196</v>
      </c>
      <c r="F5" s="80"/>
      <c r="G5" s="80"/>
      <c r="H5" s="80"/>
      <c r="I5" s="80"/>
      <c r="J5" s="80" t="s">
        <v>197</v>
      </c>
      <c r="K5" s="80"/>
      <c r="L5" s="80"/>
      <c r="M5" s="80"/>
      <c r="N5" s="80"/>
      <c r="O5" s="80" t="s">
        <v>198</v>
      </c>
      <c r="P5" s="80"/>
      <c r="Q5" s="80"/>
      <c r="R5" s="80"/>
      <c r="S5" s="80"/>
      <c r="T5" s="79" t="s">
        <v>199</v>
      </c>
      <c r="U5" s="79" t="s">
        <v>200</v>
      </c>
      <c r="V5" s="80" t="s">
        <v>201</v>
      </c>
    </row>
    <row r="6" spans="1:22" ht="12.75">
      <c r="A6" s="80"/>
      <c r="B6" s="84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79"/>
      <c r="U6" s="79"/>
      <c r="V6" s="80"/>
    </row>
    <row r="7" spans="1:22" ht="12.75">
      <c r="A7" s="80"/>
      <c r="B7" s="84"/>
      <c r="C7" s="80"/>
      <c r="D7" s="80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5">
        <v>1</v>
      </c>
      <c r="K7" s="35">
        <v>2</v>
      </c>
      <c r="L7" s="35">
        <v>3</v>
      </c>
      <c r="M7" s="35">
        <v>4</v>
      </c>
      <c r="N7" s="35">
        <v>5</v>
      </c>
      <c r="O7" s="36">
        <v>1</v>
      </c>
      <c r="P7" s="36">
        <v>2</v>
      </c>
      <c r="Q7" s="36">
        <v>3</v>
      </c>
      <c r="R7" s="36">
        <v>4</v>
      </c>
      <c r="S7" s="36">
        <v>5</v>
      </c>
      <c r="T7" s="79"/>
      <c r="U7" s="79"/>
      <c r="V7" s="80"/>
    </row>
    <row r="8" spans="1:22" ht="30">
      <c r="A8" s="32">
        <v>1</v>
      </c>
      <c r="B8" s="37" t="s">
        <v>13</v>
      </c>
      <c r="C8" s="32"/>
      <c r="D8" s="38" t="s">
        <v>10</v>
      </c>
      <c r="E8" s="39">
        <v>0</v>
      </c>
      <c r="F8" s="39">
        <v>0</v>
      </c>
      <c r="G8" s="39">
        <v>0</v>
      </c>
      <c r="H8" s="39">
        <v>0</v>
      </c>
      <c r="I8" s="39">
        <v>5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3">
        <f aca="true" t="shared" si="0" ref="T8:T20">SUM(E8:S8)</f>
        <v>5</v>
      </c>
      <c r="U8" s="40">
        <f aca="true" t="shared" si="1" ref="U8:U20">AVERAGE(E8:S8)</f>
        <v>0.3333333333333333</v>
      </c>
      <c r="V8" s="32"/>
    </row>
    <row r="9" spans="1:22" ht="31.5">
      <c r="A9" s="32">
        <v>2</v>
      </c>
      <c r="B9" s="42" t="s">
        <v>28</v>
      </c>
      <c r="C9" s="32"/>
      <c r="D9" s="38" t="s">
        <v>202</v>
      </c>
      <c r="E9" s="39">
        <v>0</v>
      </c>
      <c r="F9" s="39">
        <v>0</v>
      </c>
      <c r="G9" s="39">
        <v>5</v>
      </c>
      <c r="H9" s="39">
        <v>0</v>
      </c>
      <c r="I9" s="39">
        <v>5</v>
      </c>
      <c r="J9" s="39">
        <v>0</v>
      </c>
      <c r="K9" s="39">
        <v>3</v>
      </c>
      <c r="L9" s="39">
        <v>0</v>
      </c>
      <c r="M9" s="39">
        <v>5</v>
      </c>
      <c r="N9" s="39">
        <v>5</v>
      </c>
      <c r="O9" s="39">
        <v>0</v>
      </c>
      <c r="P9" s="39">
        <v>0</v>
      </c>
      <c r="Q9" s="39">
        <v>0</v>
      </c>
      <c r="R9" s="39">
        <v>3</v>
      </c>
      <c r="S9" s="39">
        <v>0</v>
      </c>
      <c r="T9" s="33">
        <f t="shared" si="0"/>
        <v>26</v>
      </c>
      <c r="U9" s="40">
        <f t="shared" si="1"/>
        <v>1.7333333333333334</v>
      </c>
      <c r="V9" s="32"/>
    </row>
    <row r="10" spans="1:22" ht="47.25">
      <c r="A10" s="32">
        <v>3</v>
      </c>
      <c r="B10" s="10" t="s">
        <v>234</v>
      </c>
      <c r="C10" s="32"/>
      <c r="D10" s="38" t="s">
        <v>203</v>
      </c>
      <c r="E10" s="39">
        <v>5</v>
      </c>
      <c r="F10" s="39">
        <v>5</v>
      </c>
      <c r="G10" s="39">
        <v>0</v>
      </c>
      <c r="H10" s="39">
        <v>0</v>
      </c>
      <c r="I10" s="39">
        <v>0</v>
      </c>
      <c r="J10" s="39">
        <v>0</v>
      </c>
      <c r="K10" s="39">
        <v>5</v>
      </c>
      <c r="L10" s="39">
        <v>0</v>
      </c>
      <c r="M10" s="39">
        <v>5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3">
        <f t="shared" si="0"/>
        <v>20</v>
      </c>
      <c r="U10" s="40">
        <f t="shared" si="1"/>
        <v>1.3333333333333333</v>
      </c>
      <c r="V10" s="32"/>
    </row>
    <row r="11" spans="1:22" ht="30">
      <c r="A11" s="32">
        <v>4</v>
      </c>
      <c r="B11" s="42" t="s">
        <v>59</v>
      </c>
      <c r="C11" s="32"/>
      <c r="D11" s="49" t="s">
        <v>55</v>
      </c>
      <c r="E11" s="39">
        <v>5</v>
      </c>
      <c r="F11" s="39">
        <v>5</v>
      </c>
      <c r="G11" s="39">
        <v>0</v>
      </c>
      <c r="H11" s="39">
        <v>0</v>
      </c>
      <c r="I11" s="39">
        <v>5</v>
      </c>
      <c r="J11" s="39">
        <v>0</v>
      </c>
      <c r="K11" s="39">
        <v>3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3">
        <f t="shared" si="0"/>
        <v>18</v>
      </c>
      <c r="U11" s="40">
        <f t="shared" si="1"/>
        <v>1.2</v>
      </c>
      <c r="V11" s="32"/>
    </row>
    <row r="12" spans="1:22" ht="31.5" customHeight="1">
      <c r="A12" s="32">
        <v>5</v>
      </c>
      <c r="B12" s="43" t="s">
        <v>76</v>
      </c>
      <c r="C12" s="32"/>
      <c r="D12" s="38" t="s">
        <v>204</v>
      </c>
      <c r="E12" s="39">
        <v>5</v>
      </c>
      <c r="F12" s="39">
        <v>0</v>
      </c>
      <c r="G12" s="39">
        <v>0</v>
      </c>
      <c r="H12" s="39">
        <v>5</v>
      </c>
      <c r="I12" s="39">
        <v>5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3">
        <f t="shared" si="0"/>
        <v>15</v>
      </c>
      <c r="U12" s="40">
        <f t="shared" si="1"/>
        <v>1</v>
      </c>
      <c r="V12" s="32"/>
    </row>
    <row r="13" spans="1:22" ht="30">
      <c r="A13" s="32">
        <v>6</v>
      </c>
      <c r="B13" s="14" t="s">
        <v>236</v>
      </c>
      <c r="C13" s="32"/>
      <c r="D13" s="51" t="s">
        <v>87</v>
      </c>
      <c r="E13" s="39">
        <v>5</v>
      </c>
      <c r="F13" s="39">
        <v>5</v>
      </c>
      <c r="G13" s="39">
        <v>5</v>
      </c>
      <c r="H13" s="39">
        <v>0</v>
      </c>
      <c r="I13" s="39">
        <v>5</v>
      </c>
      <c r="J13" s="39">
        <v>0</v>
      </c>
      <c r="K13" s="39">
        <v>5</v>
      </c>
      <c r="L13" s="39">
        <v>5</v>
      </c>
      <c r="M13" s="39">
        <v>5</v>
      </c>
      <c r="N13" s="39">
        <v>5</v>
      </c>
      <c r="O13" s="39">
        <v>2</v>
      </c>
      <c r="P13" s="39">
        <v>0</v>
      </c>
      <c r="Q13" s="39">
        <v>0</v>
      </c>
      <c r="R13" s="39">
        <v>0</v>
      </c>
      <c r="S13" s="39">
        <v>0</v>
      </c>
      <c r="T13" s="33">
        <f t="shared" si="0"/>
        <v>42</v>
      </c>
      <c r="U13" s="40">
        <f t="shared" si="1"/>
        <v>2.8</v>
      </c>
      <c r="V13" s="32">
        <v>1</v>
      </c>
    </row>
    <row r="14" spans="1:22" ht="63">
      <c r="A14" s="32">
        <v>7</v>
      </c>
      <c r="B14" s="43" t="s">
        <v>101</v>
      </c>
      <c r="C14" s="32"/>
      <c r="D14" s="38" t="s">
        <v>205</v>
      </c>
      <c r="E14" s="39">
        <v>0</v>
      </c>
      <c r="F14" s="39">
        <v>0</v>
      </c>
      <c r="G14" s="39">
        <v>0</v>
      </c>
      <c r="H14" s="39">
        <v>0</v>
      </c>
      <c r="I14" s="39">
        <v>5</v>
      </c>
      <c r="J14" s="39">
        <v>0</v>
      </c>
      <c r="K14" s="39">
        <v>5</v>
      </c>
      <c r="L14" s="39">
        <v>4</v>
      </c>
      <c r="M14" s="39">
        <v>5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3">
        <f t="shared" si="0"/>
        <v>19</v>
      </c>
      <c r="U14" s="40">
        <f t="shared" si="1"/>
        <v>1.2666666666666666</v>
      </c>
      <c r="V14" s="32"/>
    </row>
    <row r="15" spans="1:22" ht="30.75" customHeight="1">
      <c r="A15" s="32">
        <v>8</v>
      </c>
      <c r="B15" s="43" t="s">
        <v>112</v>
      </c>
      <c r="C15" s="32"/>
      <c r="D15" s="38" t="s">
        <v>206</v>
      </c>
      <c r="E15" s="39">
        <v>5</v>
      </c>
      <c r="F15" s="39">
        <v>0</v>
      </c>
      <c r="G15" s="39">
        <v>0</v>
      </c>
      <c r="H15" s="39">
        <v>0</v>
      </c>
      <c r="I15" s="39">
        <v>5</v>
      </c>
      <c r="J15" s="39">
        <v>0</v>
      </c>
      <c r="K15" s="39">
        <v>5</v>
      </c>
      <c r="L15" s="39">
        <v>4</v>
      </c>
      <c r="M15" s="39">
        <v>0</v>
      </c>
      <c r="N15" s="39">
        <v>5</v>
      </c>
      <c r="O15" s="39">
        <v>0</v>
      </c>
      <c r="P15" s="39">
        <v>0</v>
      </c>
      <c r="Q15" s="39">
        <v>0</v>
      </c>
      <c r="R15" s="39">
        <v>3</v>
      </c>
      <c r="S15" s="39">
        <v>0</v>
      </c>
      <c r="T15" s="33">
        <f t="shared" si="0"/>
        <v>27</v>
      </c>
      <c r="U15" s="40">
        <f t="shared" si="1"/>
        <v>1.8</v>
      </c>
      <c r="V15" s="32"/>
    </row>
    <row r="16" spans="1:22" ht="31.5">
      <c r="A16" s="32">
        <v>9</v>
      </c>
      <c r="B16" s="14" t="s">
        <v>235</v>
      </c>
      <c r="C16" s="32"/>
      <c r="D16" s="38" t="s">
        <v>207</v>
      </c>
      <c r="E16" s="39">
        <v>0</v>
      </c>
      <c r="F16" s="39">
        <v>0</v>
      </c>
      <c r="G16" s="39">
        <v>0</v>
      </c>
      <c r="H16" s="39">
        <v>0</v>
      </c>
      <c r="I16" s="39">
        <v>5</v>
      </c>
      <c r="J16" s="39">
        <v>0</v>
      </c>
      <c r="K16" s="39">
        <v>3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3">
        <f t="shared" si="0"/>
        <v>8</v>
      </c>
      <c r="U16" s="40">
        <f t="shared" si="1"/>
        <v>0.5333333333333333</v>
      </c>
      <c r="V16" s="32"/>
    </row>
    <row r="17" spans="1:22" ht="31.5">
      <c r="A17" s="32">
        <v>10</v>
      </c>
      <c r="B17" s="43" t="s">
        <v>133</v>
      </c>
      <c r="C17" s="32"/>
      <c r="D17" s="38" t="s">
        <v>208</v>
      </c>
      <c r="E17" s="39">
        <v>5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3">
        <f t="shared" si="0"/>
        <v>5</v>
      </c>
      <c r="U17" s="40">
        <f t="shared" si="1"/>
        <v>0.3333333333333333</v>
      </c>
      <c r="V17" s="32"/>
    </row>
    <row r="18" spans="1:22" ht="31.5" customHeight="1">
      <c r="A18" s="32">
        <v>11</v>
      </c>
      <c r="B18" s="43" t="s">
        <v>145</v>
      </c>
      <c r="C18" s="32"/>
      <c r="D18" s="38" t="s">
        <v>209</v>
      </c>
      <c r="E18" s="39">
        <v>5</v>
      </c>
      <c r="F18" s="39">
        <v>5</v>
      </c>
      <c r="G18" s="39">
        <v>0</v>
      </c>
      <c r="H18" s="39">
        <v>0</v>
      </c>
      <c r="I18" s="39">
        <v>0</v>
      </c>
      <c r="J18" s="39">
        <v>0</v>
      </c>
      <c r="K18" s="39">
        <v>5</v>
      </c>
      <c r="L18" s="39">
        <v>5</v>
      </c>
      <c r="M18" s="39">
        <v>5</v>
      </c>
      <c r="N18" s="39">
        <v>5</v>
      </c>
      <c r="O18" s="39">
        <v>0</v>
      </c>
      <c r="P18" s="39">
        <v>0</v>
      </c>
      <c r="Q18" s="39">
        <v>0</v>
      </c>
      <c r="R18" s="39">
        <v>5</v>
      </c>
      <c r="S18" s="39">
        <v>0</v>
      </c>
      <c r="T18" s="33">
        <f t="shared" si="0"/>
        <v>35</v>
      </c>
      <c r="U18" s="40">
        <f t="shared" si="1"/>
        <v>2.3333333333333335</v>
      </c>
      <c r="V18" s="32">
        <v>3</v>
      </c>
    </row>
    <row r="19" spans="1:22" ht="33.75" customHeight="1">
      <c r="A19" s="32">
        <v>12</v>
      </c>
      <c r="B19" s="43" t="s">
        <v>163</v>
      </c>
      <c r="C19" s="32"/>
      <c r="D19" s="52" t="s">
        <v>160</v>
      </c>
      <c r="E19" s="39">
        <v>5</v>
      </c>
      <c r="F19" s="39">
        <v>0</v>
      </c>
      <c r="G19" s="39">
        <v>0</v>
      </c>
      <c r="H19" s="39">
        <v>0</v>
      </c>
      <c r="I19" s="39">
        <v>5</v>
      </c>
      <c r="J19" s="39">
        <v>0</v>
      </c>
      <c r="K19" s="39">
        <v>5</v>
      </c>
      <c r="L19" s="39">
        <v>0</v>
      </c>
      <c r="M19" s="39">
        <v>0</v>
      </c>
      <c r="N19" s="39">
        <v>5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3">
        <f t="shared" si="0"/>
        <v>20</v>
      </c>
      <c r="U19" s="40">
        <f t="shared" si="1"/>
        <v>1.3333333333333333</v>
      </c>
      <c r="V19" s="32"/>
    </row>
    <row r="20" spans="1:22" ht="30">
      <c r="A20" s="32">
        <v>13</v>
      </c>
      <c r="B20" s="43" t="s">
        <v>177</v>
      </c>
      <c r="C20" s="32"/>
      <c r="D20" s="38" t="s">
        <v>211</v>
      </c>
      <c r="E20" s="39">
        <v>5</v>
      </c>
      <c r="F20" s="39">
        <v>5</v>
      </c>
      <c r="G20" s="39">
        <v>5</v>
      </c>
      <c r="H20" s="39">
        <v>0</v>
      </c>
      <c r="I20" s="39">
        <v>5</v>
      </c>
      <c r="J20" s="39">
        <v>0</v>
      </c>
      <c r="K20" s="39">
        <v>5</v>
      </c>
      <c r="L20" s="39">
        <v>0</v>
      </c>
      <c r="M20" s="39">
        <v>5</v>
      </c>
      <c r="N20" s="39">
        <v>5</v>
      </c>
      <c r="O20" s="39">
        <v>5</v>
      </c>
      <c r="P20" s="39">
        <v>0</v>
      </c>
      <c r="Q20" s="39">
        <v>0</v>
      </c>
      <c r="R20" s="39">
        <v>0</v>
      </c>
      <c r="S20" s="39">
        <v>0</v>
      </c>
      <c r="T20" s="33">
        <f t="shared" si="0"/>
        <v>40</v>
      </c>
      <c r="U20" s="40">
        <f t="shared" si="1"/>
        <v>2.6666666666666665</v>
      </c>
      <c r="V20" s="32">
        <v>2</v>
      </c>
    </row>
    <row r="22" spans="2:4" ht="15.75">
      <c r="B22" s="30"/>
      <c r="D22" s="45"/>
    </row>
    <row r="23" ht="12.75">
      <c r="B23" s="46"/>
    </row>
    <row r="24" ht="15">
      <c r="B24" s="30" t="s">
        <v>212</v>
      </c>
    </row>
    <row r="25" ht="15">
      <c r="B25" s="30" t="s">
        <v>213</v>
      </c>
    </row>
    <row r="26" ht="15">
      <c r="B26" s="30" t="s">
        <v>214</v>
      </c>
    </row>
    <row r="27" ht="15">
      <c r="B27" s="30" t="s">
        <v>215</v>
      </c>
    </row>
    <row r="28" ht="15">
      <c r="B28" s="30" t="s">
        <v>216</v>
      </c>
    </row>
    <row r="29" spans="2:4" ht="15">
      <c r="B29" s="47" t="s">
        <v>217</v>
      </c>
      <c r="C29" s="48"/>
      <c r="D29" s="47"/>
    </row>
    <row r="30" spans="2:4" ht="15">
      <c r="B30" s="47" t="s">
        <v>218</v>
      </c>
      <c r="C30" s="48"/>
      <c r="D30" s="47"/>
    </row>
    <row r="31" spans="2:4" ht="15">
      <c r="B31" s="47" t="s">
        <v>219</v>
      </c>
      <c r="C31" s="48"/>
      <c r="D31" s="47"/>
    </row>
    <row r="32" spans="2:4" ht="15">
      <c r="B32" s="47" t="s">
        <v>220</v>
      </c>
      <c r="C32" s="48"/>
      <c r="D32" s="47"/>
    </row>
  </sheetData>
  <sheetProtection selectLockedCells="1" selectUnlockedCells="1"/>
  <mergeCells count="13">
    <mergeCell ref="E5:I6"/>
    <mergeCell ref="J5:N6"/>
    <mergeCell ref="O5:S6"/>
    <mergeCell ref="T5:T7"/>
    <mergeCell ref="U5:U7"/>
    <mergeCell ref="V5:V7"/>
    <mergeCell ref="A1:V1"/>
    <mergeCell ref="A2:V2"/>
    <mergeCell ref="A3:V3"/>
    <mergeCell ref="A5:A7"/>
    <mergeCell ref="B5:B7"/>
    <mergeCell ref="C5:C7"/>
    <mergeCell ref="D5:D7"/>
  </mergeCells>
  <printOptions/>
  <pageMargins left="0.7875" right="0.7875" top="1.025" bottom="1.025" header="0.7875" footer="0.7875"/>
  <pageSetup fitToHeight="1" fitToWidth="1" horizontalDpi="300" verticalDpi="300" orientation="landscape" paperSize="9" scale="57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A1">
      <selection activeCell="B8" sqref="B8"/>
    </sheetView>
  </sheetViews>
  <sheetFormatPr defaultColWidth="11.57421875" defaultRowHeight="12.75"/>
  <cols>
    <col min="1" max="1" width="6.57421875" style="21" customWidth="1"/>
    <col min="2" max="2" width="22.8515625" style="22" customWidth="1"/>
    <col min="3" max="3" width="12.28125" style="23" customWidth="1"/>
    <col min="4" max="4" width="28.8515625" style="24" customWidth="1"/>
    <col min="5" max="5" width="6.7109375" style="21" customWidth="1"/>
    <col min="6" max="6" width="6.140625" style="21" customWidth="1"/>
    <col min="7" max="7" width="6.57421875" style="21" customWidth="1"/>
    <col min="8" max="9" width="5.00390625" style="21" customWidth="1"/>
    <col min="10" max="10" width="5.421875" style="21" customWidth="1"/>
    <col min="11" max="11" width="5.7109375" style="21" customWidth="1"/>
    <col min="12" max="12" width="5.00390625" style="21" customWidth="1"/>
    <col min="13" max="13" width="6.140625" style="21" customWidth="1"/>
    <col min="14" max="14" width="5.57421875" style="21" customWidth="1"/>
    <col min="15" max="15" width="4.7109375" style="21" customWidth="1"/>
    <col min="16" max="16" width="6.57421875" style="21" customWidth="1"/>
    <col min="17" max="17" width="5.57421875" style="21" customWidth="1"/>
    <col min="18" max="18" width="6.140625" style="21" customWidth="1"/>
    <col min="19" max="19" width="6.28125" style="21" customWidth="1"/>
    <col min="20" max="20" width="7.28125" style="25" customWidth="1"/>
    <col min="21" max="21" width="10.28125" style="25" customWidth="1"/>
    <col min="22" max="16384" width="11.57421875" style="23" customWidth="1"/>
  </cols>
  <sheetData>
    <row r="1" spans="1:22" ht="78.75" customHeight="1">
      <c r="A1" s="81" t="s">
        <v>189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6.5" customHeight="1">
      <c r="A2" s="82" t="s">
        <v>190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6.5" customHeight="1">
      <c r="A3" s="83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8.75">
      <c r="A4" s="29"/>
      <c r="B4" s="30" t="s">
        <v>192</v>
      </c>
      <c r="C4" s="21"/>
      <c r="I4" s="31" t="s">
        <v>223</v>
      </c>
      <c r="V4" s="21"/>
    </row>
    <row r="5" spans="1:22" ht="12" customHeight="1">
      <c r="A5" s="80" t="s">
        <v>1</v>
      </c>
      <c r="B5" s="84" t="s">
        <v>194</v>
      </c>
      <c r="C5" s="80" t="s">
        <v>195</v>
      </c>
      <c r="D5" s="80" t="s">
        <v>4</v>
      </c>
      <c r="E5" s="80" t="s">
        <v>196</v>
      </c>
      <c r="F5" s="80"/>
      <c r="G5" s="80"/>
      <c r="H5" s="80"/>
      <c r="I5" s="80"/>
      <c r="J5" s="80" t="s">
        <v>197</v>
      </c>
      <c r="K5" s="80"/>
      <c r="L5" s="80"/>
      <c r="M5" s="80"/>
      <c r="N5" s="80"/>
      <c r="O5" s="80" t="s">
        <v>198</v>
      </c>
      <c r="P5" s="80"/>
      <c r="Q5" s="80"/>
      <c r="R5" s="80"/>
      <c r="S5" s="80"/>
      <c r="T5" s="79" t="s">
        <v>199</v>
      </c>
      <c r="U5" s="79" t="s">
        <v>200</v>
      </c>
      <c r="V5" s="80" t="s">
        <v>201</v>
      </c>
    </row>
    <row r="6" spans="1:22" ht="12.75">
      <c r="A6" s="80"/>
      <c r="B6" s="84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79"/>
      <c r="U6" s="79"/>
      <c r="V6" s="80"/>
    </row>
    <row r="7" spans="1:22" ht="12.75">
      <c r="A7" s="80"/>
      <c r="B7" s="84"/>
      <c r="C7" s="80"/>
      <c r="D7" s="80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5">
        <v>1</v>
      </c>
      <c r="K7" s="35">
        <v>2</v>
      </c>
      <c r="L7" s="35">
        <v>3</v>
      </c>
      <c r="M7" s="35">
        <v>4</v>
      </c>
      <c r="N7" s="35">
        <v>5</v>
      </c>
      <c r="O7" s="36">
        <v>1</v>
      </c>
      <c r="P7" s="36">
        <v>2</v>
      </c>
      <c r="Q7" s="36">
        <v>3</v>
      </c>
      <c r="R7" s="36">
        <v>4</v>
      </c>
      <c r="S7" s="36">
        <v>5</v>
      </c>
      <c r="T7" s="79"/>
      <c r="U7" s="79"/>
      <c r="V7" s="80"/>
    </row>
    <row r="8" spans="1:22" ht="30">
      <c r="A8" s="32">
        <v>1</v>
      </c>
      <c r="B8" s="37" t="s">
        <v>16</v>
      </c>
      <c r="C8" s="32"/>
      <c r="D8" s="53" t="s">
        <v>10</v>
      </c>
      <c r="E8" s="39">
        <v>5</v>
      </c>
      <c r="F8" s="39">
        <v>0</v>
      </c>
      <c r="G8" s="39">
        <v>5</v>
      </c>
      <c r="H8" s="39">
        <v>5</v>
      </c>
      <c r="I8" s="39">
        <v>0</v>
      </c>
      <c r="J8" s="39">
        <v>5</v>
      </c>
      <c r="K8" s="39">
        <v>0</v>
      </c>
      <c r="L8" s="39">
        <v>5</v>
      </c>
      <c r="M8" s="39">
        <v>3</v>
      </c>
      <c r="N8" s="39">
        <v>0</v>
      </c>
      <c r="O8" s="39">
        <v>3</v>
      </c>
      <c r="P8" s="39">
        <v>0</v>
      </c>
      <c r="Q8" s="39">
        <v>0</v>
      </c>
      <c r="R8" s="39">
        <v>0</v>
      </c>
      <c r="S8" s="39">
        <v>5</v>
      </c>
      <c r="T8" s="33">
        <f aca="true" t="shared" si="0" ref="T8:T20">SUM(E8:S8)</f>
        <v>36</v>
      </c>
      <c r="U8" s="40">
        <f aca="true" t="shared" si="1" ref="U8:U20">AVERAGE(E8:S8)</f>
        <v>2.4</v>
      </c>
      <c r="V8" s="32">
        <v>3</v>
      </c>
    </row>
    <row r="9" spans="1:22" ht="28.5">
      <c r="A9" s="32">
        <v>2</v>
      </c>
      <c r="B9" s="49" t="s">
        <v>32</v>
      </c>
      <c r="C9" s="32"/>
      <c r="D9" s="53" t="s">
        <v>202</v>
      </c>
      <c r="E9" s="39">
        <v>5</v>
      </c>
      <c r="F9" s="39">
        <v>0</v>
      </c>
      <c r="G9" s="39">
        <v>5</v>
      </c>
      <c r="H9" s="39">
        <v>5</v>
      </c>
      <c r="I9" s="39">
        <v>5</v>
      </c>
      <c r="J9" s="39">
        <v>5</v>
      </c>
      <c r="K9" s="39">
        <v>0</v>
      </c>
      <c r="L9" s="39">
        <v>5</v>
      </c>
      <c r="M9" s="39">
        <v>5</v>
      </c>
      <c r="N9" s="39">
        <v>0</v>
      </c>
      <c r="O9" s="39">
        <v>0</v>
      </c>
      <c r="P9" s="39">
        <v>1</v>
      </c>
      <c r="Q9" s="39">
        <v>0</v>
      </c>
      <c r="R9" s="39">
        <v>0</v>
      </c>
      <c r="S9" s="39">
        <v>5</v>
      </c>
      <c r="T9" s="33">
        <f t="shared" si="0"/>
        <v>41</v>
      </c>
      <c r="U9" s="40">
        <f t="shared" si="1"/>
        <v>2.7333333333333334</v>
      </c>
      <c r="V9" s="32">
        <v>2</v>
      </c>
    </row>
    <row r="10" spans="1:22" ht="42.75">
      <c r="A10" s="32">
        <v>3</v>
      </c>
      <c r="B10" s="49" t="s">
        <v>47</v>
      </c>
      <c r="C10" s="32"/>
      <c r="D10" s="53" t="s">
        <v>203</v>
      </c>
      <c r="E10" s="39">
        <v>5</v>
      </c>
      <c r="F10" s="39">
        <v>0</v>
      </c>
      <c r="G10" s="39">
        <v>0</v>
      </c>
      <c r="H10" s="39">
        <v>5</v>
      </c>
      <c r="I10" s="39">
        <v>0</v>
      </c>
      <c r="J10" s="39">
        <v>5</v>
      </c>
      <c r="K10" s="39">
        <v>2</v>
      </c>
      <c r="L10" s="39">
        <v>5</v>
      </c>
      <c r="M10" s="39">
        <v>5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3">
        <f t="shared" si="0"/>
        <v>27</v>
      </c>
      <c r="U10" s="40">
        <f t="shared" si="1"/>
        <v>1.8</v>
      </c>
      <c r="V10" s="32"/>
    </row>
    <row r="11" spans="1:22" ht="28.5">
      <c r="A11" s="32">
        <v>4</v>
      </c>
      <c r="B11" s="49" t="s">
        <v>63</v>
      </c>
      <c r="C11" s="32"/>
      <c r="D11" s="54" t="s">
        <v>55</v>
      </c>
      <c r="E11" s="39">
        <v>5</v>
      </c>
      <c r="F11" s="39">
        <v>0</v>
      </c>
      <c r="G11" s="39">
        <v>0</v>
      </c>
      <c r="H11" s="39">
        <v>5</v>
      </c>
      <c r="I11" s="39">
        <v>0</v>
      </c>
      <c r="J11" s="39">
        <v>5</v>
      </c>
      <c r="K11" s="39">
        <v>0</v>
      </c>
      <c r="L11" s="39">
        <v>5</v>
      </c>
      <c r="M11" s="39">
        <v>5</v>
      </c>
      <c r="N11" s="39">
        <v>1</v>
      </c>
      <c r="O11" s="39">
        <v>0</v>
      </c>
      <c r="P11" s="39">
        <v>0</v>
      </c>
      <c r="Q11" s="39">
        <v>0</v>
      </c>
      <c r="R11" s="39">
        <v>0</v>
      </c>
      <c r="S11" s="39">
        <v>5</v>
      </c>
      <c r="T11" s="33">
        <f t="shared" si="0"/>
        <v>31</v>
      </c>
      <c r="U11" s="40">
        <f t="shared" si="1"/>
        <v>2.066666666666667</v>
      </c>
      <c r="V11" s="32"/>
    </row>
    <row r="12" spans="1:22" ht="39" customHeight="1">
      <c r="A12" s="32">
        <v>5</v>
      </c>
      <c r="B12" s="52" t="s">
        <v>79</v>
      </c>
      <c r="C12" s="32"/>
      <c r="D12" s="53" t="s">
        <v>204</v>
      </c>
      <c r="E12" s="39">
        <v>5</v>
      </c>
      <c r="F12" s="39">
        <v>0</v>
      </c>
      <c r="G12" s="39">
        <v>0</v>
      </c>
      <c r="H12" s="39">
        <v>5</v>
      </c>
      <c r="I12" s="39">
        <v>0</v>
      </c>
      <c r="J12" s="39">
        <v>5</v>
      </c>
      <c r="K12" s="39">
        <v>0</v>
      </c>
      <c r="L12" s="39">
        <v>5</v>
      </c>
      <c r="M12" s="39">
        <v>1</v>
      </c>
      <c r="N12" s="39">
        <v>1</v>
      </c>
      <c r="O12" s="39">
        <v>0</v>
      </c>
      <c r="P12" s="39">
        <v>0</v>
      </c>
      <c r="Q12" s="39">
        <v>0</v>
      </c>
      <c r="R12" s="39">
        <v>0</v>
      </c>
      <c r="S12" s="39">
        <v>5</v>
      </c>
      <c r="T12" s="33">
        <f t="shared" si="0"/>
        <v>27</v>
      </c>
      <c r="U12" s="40">
        <f t="shared" si="1"/>
        <v>1.8</v>
      </c>
      <c r="V12" s="32"/>
    </row>
    <row r="13" spans="1:22" ht="28.5">
      <c r="A13" s="32">
        <v>6</v>
      </c>
      <c r="B13" s="52" t="s">
        <v>238</v>
      </c>
      <c r="C13" s="32"/>
      <c r="D13" s="53" t="s">
        <v>87</v>
      </c>
      <c r="E13" s="39">
        <v>5</v>
      </c>
      <c r="F13" s="39">
        <v>0</v>
      </c>
      <c r="G13" s="39">
        <v>0</v>
      </c>
      <c r="H13" s="39">
        <v>0</v>
      </c>
      <c r="I13" s="39">
        <v>0</v>
      </c>
      <c r="J13" s="39">
        <v>3</v>
      </c>
      <c r="K13" s="39">
        <v>0</v>
      </c>
      <c r="L13" s="39">
        <v>0</v>
      </c>
      <c r="M13" s="39">
        <v>5</v>
      </c>
      <c r="N13" s="39">
        <v>1</v>
      </c>
      <c r="O13" s="39">
        <v>5</v>
      </c>
      <c r="P13" s="39">
        <v>0</v>
      </c>
      <c r="Q13" s="39">
        <v>0</v>
      </c>
      <c r="R13" s="39">
        <v>0</v>
      </c>
      <c r="S13" s="39">
        <v>5</v>
      </c>
      <c r="T13" s="33">
        <f t="shared" si="0"/>
        <v>24</v>
      </c>
      <c r="U13" s="40">
        <f t="shared" si="1"/>
        <v>1.6</v>
      </c>
      <c r="V13" s="32"/>
    </row>
    <row r="14" spans="1:22" ht="42.75">
      <c r="A14" s="32">
        <v>7</v>
      </c>
      <c r="B14" s="52" t="s">
        <v>241</v>
      </c>
      <c r="C14" s="32"/>
      <c r="D14" s="53" t="s">
        <v>205</v>
      </c>
      <c r="E14" s="39">
        <v>5</v>
      </c>
      <c r="F14" s="39">
        <v>5</v>
      </c>
      <c r="G14" s="39">
        <v>5</v>
      </c>
      <c r="H14" s="39">
        <v>0</v>
      </c>
      <c r="I14" s="39">
        <v>0</v>
      </c>
      <c r="J14" s="39">
        <v>5</v>
      </c>
      <c r="K14" s="39">
        <v>0</v>
      </c>
      <c r="L14" s="39">
        <v>5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3">
        <f t="shared" si="0"/>
        <v>25</v>
      </c>
      <c r="U14" s="40">
        <f t="shared" si="1"/>
        <v>1.6666666666666667</v>
      </c>
      <c r="V14" s="32"/>
    </row>
    <row r="15" spans="1:22" ht="15.75">
      <c r="A15" s="32">
        <v>8</v>
      </c>
      <c r="B15" s="52" t="s">
        <v>239</v>
      </c>
      <c r="C15" s="32"/>
      <c r="D15" s="53" t="s">
        <v>206</v>
      </c>
      <c r="E15" s="39">
        <v>5</v>
      </c>
      <c r="F15" s="39">
        <v>0</v>
      </c>
      <c r="G15" s="39">
        <v>0</v>
      </c>
      <c r="H15" s="39">
        <v>5</v>
      </c>
      <c r="I15" s="39">
        <v>0</v>
      </c>
      <c r="J15" s="39">
        <v>5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3">
        <f t="shared" si="0"/>
        <v>15</v>
      </c>
      <c r="U15" s="40">
        <f t="shared" si="1"/>
        <v>1</v>
      </c>
      <c r="V15" s="32"/>
    </row>
    <row r="16" spans="1:22" ht="28.5">
      <c r="A16" s="32">
        <v>9</v>
      </c>
      <c r="B16" s="52" t="s">
        <v>240</v>
      </c>
      <c r="C16" s="32"/>
      <c r="D16" s="53" t="s">
        <v>207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5</v>
      </c>
      <c r="K16" s="39">
        <v>0</v>
      </c>
      <c r="L16" s="39">
        <v>5</v>
      </c>
      <c r="M16" s="39">
        <v>4</v>
      </c>
      <c r="N16" s="39">
        <v>0</v>
      </c>
      <c r="O16" s="39">
        <v>0</v>
      </c>
      <c r="P16" s="39">
        <v>0</v>
      </c>
      <c r="Q16" s="39">
        <v>5</v>
      </c>
      <c r="R16" s="39">
        <v>0</v>
      </c>
      <c r="S16" s="39">
        <v>5</v>
      </c>
      <c r="T16" s="33">
        <f t="shared" si="0"/>
        <v>24</v>
      </c>
      <c r="U16" s="40">
        <f t="shared" si="1"/>
        <v>1.6</v>
      </c>
      <c r="V16" s="32"/>
    </row>
    <row r="17" spans="1:22" ht="28.5">
      <c r="A17" s="32">
        <v>10</v>
      </c>
      <c r="B17" s="55" t="s">
        <v>237</v>
      </c>
      <c r="C17" s="32"/>
      <c r="D17" s="53" t="s">
        <v>208</v>
      </c>
      <c r="E17" s="39">
        <v>5</v>
      </c>
      <c r="F17" s="39">
        <v>0</v>
      </c>
      <c r="G17" s="39">
        <v>5</v>
      </c>
      <c r="H17" s="39">
        <v>0</v>
      </c>
      <c r="I17" s="39">
        <v>0</v>
      </c>
      <c r="J17" s="39">
        <v>5</v>
      </c>
      <c r="K17" s="39">
        <v>0</v>
      </c>
      <c r="L17" s="39">
        <v>5</v>
      </c>
      <c r="M17" s="39">
        <v>5</v>
      </c>
      <c r="N17" s="39">
        <v>0</v>
      </c>
      <c r="O17" s="39">
        <v>0</v>
      </c>
      <c r="P17" s="39">
        <v>5</v>
      </c>
      <c r="Q17" s="39">
        <v>0</v>
      </c>
      <c r="R17" s="39">
        <v>1</v>
      </c>
      <c r="S17" s="39">
        <v>0</v>
      </c>
      <c r="T17" s="33">
        <f t="shared" si="0"/>
        <v>31</v>
      </c>
      <c r="U17" s="40">
        <f t="shared" si="1"/>
        <v>2.066666666666667</v>
      </c>
      <c r="V17" s="32"/>
    </row>
    <row r="18" spans="1:22" ht="25.5">
      <c r="A18" s="32">
        <v>11</v>
      </c>
      <c r="B18" s="52" t="s">
        <v>150</v>
      </c>
      <c r="C18" s="32"/>
      <c r="D18" s="53" t="s">
        <v>209</v>
      </c>
      <c r="E18" s="39">
        <v>0</v>
      </c>
      <c r="F18" s="39">
        <v>0</v>
      </c>
      <c r="G18" s="39">
        <v>5</v>
      </c>
      <c r="H18" s="39">
        <v>5</v>
      </c>
      <c r="I18" s="39">
        <v>0</v>
      </c>
      <c r="J18" s="39">
        <v>5</v>
      </c>
      <c r="K18" s="39">
        <v>0</v>
      </c>
      <c r="L18" s="39">
        <v>5</v>
      </c>
      <c r="M18" s="39">
        <v>5</v>
      </c>
      <c r="N18" s="39">
        <v>1</v>
      </c>
      <c r="O18" s="39">
        <v>0</v>
      </c>
      <c r="P18" s="39">
        <v>0</v>
      </c>
      <c r="Q18" s="39">
        <v>0</v>
      </c>
      <c r="R18" s="39">
        <v>0</v>
      </c>
      <c r="S18" s="39">
        <v>5</v>
      </c>
      <c r="T18" s="33">
        <f t="shared" si="0"/>
        <v>31</v>
      </c>
      <c r="U18" s="40">
        <f t="shared" si="1"/>
        <v>2.066666666666667</v>
      </c>
      <c r="V18" s="32"/>
    </row>
    <row r="19" spans="1:22" ht="28.5">
      <c r="A19" s="32">
        <v>12</v>
      </c>
      <c r="B19" s="52" t="s">
        <v>166</v>
      </c>
      <c r="C19" s="32"/>
      <c r="D19" s="56" t="s">
        <v>160</v>
      </c>
      <c r="E19" s="39">
        <v>0</v>
      </c>
      <c r="F19" s="39">
        <v>0</v>
      </c>
      <c r="G19" s="39">
        <v>5</v>
      </c>
      <c r="H19" s="39">
        <v>5</v>
      </c>
      <c r="I19" s="39">
        <v>0</v>
      </c>
      <c r="J19" s="39">
        <v>5</v>
      </c>
      <c r="K19" s="39">
        <v>0</v>
      </c>
      <c r="L19" s="39">
        <v>5</v>
      </c>
      <c r="M19" s="39">
        <v>5</v>
      </c>
      <c r="N19" s="39">
        <v>1</v>
      </c>
      <c r="O19" s="39">
        <v>0</v>
      </c>
      <c r="P19" s="39">
        <v>0</v>
      </c>
      <c r="Q19" s="39">
        <v>4</v>
      </c>
      <c r="R19" s="39">
        <v>0</v>
      </c>
      <c r="S19" s="39">
        <v>0</v>
      </c>
      <c r="T19" s="33">
        <f t="shared" si="0"/>
        <v>30</v>
      </c>
      <c r="U19" s="40">
        <f t="shared" si="1"/>
        <v>2</v>
      </c>
      <c r="V19" s="32"/>
    </row>
    <row r="20" spans="1:22" ht="25.5">
      <c r="A20" s="32">
        <v>13</v>
      </c>
      <c r="B20" s="52" t="s">
        <v>181</v>
      </c>
      <c r="C20" s="32"/>
      <c r="D20" s="53" t="s">
        <v>211</v>
      </c>
      <c r="E20" s="39">
        <v>5</v>
      </c>
      <c r="F20" s="39">
        <v>0</v>
      </c>
      <c r="G20" s="39">
        <v>5</v>
      </c>
      <c r="H20" s="39">
        <v>5</v>
      </c>
      <c r="I20" s="39">
        <v>5</v>
      </c>
      <c r="J20" s="39">
        <v>5</v>
      </c>
      <c r="K20" s="39">
        <v>0</v>
      </c>
      <c r="L20" s="39">
        <v>5</v>
      </c>
      <c r="M20" s="39">
        <v>5</v>
      </c>
      <c r="N20" s="39">
        <v>0</v>
      </c>
      <c r="O20" s="39">
        <v>5</v>
      </c>
      <c r="P20" s="39">
        <v>1</v>
      </c>
      <c r="Q20" s="39">
        <v>0</v>
      </c>
      <c r="R20" s="39">
        <v>2</v>
      </c>
      <c r="S20" s="39">
        <v>5</v>
      </c>
      <c r="T20" s="33">
        <f t="shared" si="0"/>
        <v>48</v>
      </c>
      <c r="U20" s="40">
        <f t="shared" si="1"/>
        <v>3.2</v>
      </c>
      <c r="V20" s="32">
        <v>1</v>
      </c>
    </row>
    <row r="22" spans="2:4" ht="15.75">
      <c r="B22" s="30"/>
      <c r="D22" s="45"/>
    </row>
    <row r="23" ht="12.75">
      <c r="B23" s="46"/>
    </row>
    <row r="24" ht="15">
      <c r="B24" s="30" t="s">
        <v>212</v>
      </c>
    </row>
    <row r="25" ht="15">
      <c r="B25" s="30" t="s">
        <v>213</v>
      </c>
    </row>
    <row r="26" ht="15">
      <c r="B26" s="30" t="s">
        <v>214</v>
      </c>
    </row>
    <row r="27" ht="15">
      <c r="B27" s="30" t="s">
        <v>215</v>
      </c>
    </row>
    <row r="28" ht="15">
      <c r="B28" s="30" t="s">
        <v>216</v>
      </c>
    </row>
    <row r="29" spans="2:4" ht="15">
      <c r="B29" s="47" t="s">
        <v>217</v>
      </c>
      <c r="C29" s="48"/>
      <c r="D29" s="47"/>
    </row>
    <row r="30" spans="2:4" ht="15">
      <c r="B30" s="47" t="s">
        <v>218</v>
      </c>
      <c r="C30" s="48"/>
      <c r="D30" s="47"/>
    </row>
    <row r="31" spans="2:4" ht="15">
      <c r="B31" s="47" t="s">
        <v>219</v>
      </c>
      <c r="C31" s="48"/>
      <c r="D31" s="47"/>
    </row>
    <row r="32" spans="2:4" ht="15">
      <c r="B32" s="47" t="s">
        <v>220</v>
      </c>
      <c r="C32" s="48"/>
      <c r="D32" s="47"/>
    </row>
  </sheetData>
  <sheetProtection selectLockedCells="1" selectUnlockedCells="1"/>
  <mergeCells count="13">
    <mergeCell ref="E5:I6"/>
    <mergeCell ref="J5:N6"/>
    <mergeCell ref="O5:S6"/>
    <mergeCell ref="T5:T7"/>
    <mergeCell ref="U5:U7"/>
    <mergeCell ref="V5:V7"/>
    <mergeCell ref="A1:V1"/>
    <mergeCell ref="A2:V2"/>
    <mergeCell ref="A3:V3"/>
    <mergeCell ref="A5:A7"/>
    <mergeCell ref="B5:B7"/>
    <mergeCell ref="C5:C7"/>
    <mergeCell ref="D5:D7"/>
  </mergeCells>
  <printOptions/>
  <pageMargins left="0.7875" right="0.7875" top="1.025" bottom="1.025" header="0.7875" footer="0.7875"/>
  <pageSetup fitToHeight="1" fitToWidth="1" horizontalDpi="300" verticalDpi="300" orientation="landscape" paperSize="9" scale="62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70" zoomScaleNormal="70" zoomScalePageLayoutView="0" workbookViewId="0" topLeftCell="A1">
      <selection activeCell="I4" sqref="I4"/>
    </sheetView>
  </sheetViews>
  <sheetFormatPr defaultColWidth="11.57421875" defaultRowHeight="12.75"/>
  <cols>
    <col min="1" max="1" width="6.57421875" style="21" customWidth="1"/>
    <col min="2" max="2" width="25.8515625" style="22" customWidth="1"/>
    <col min="3" max="3" width="12.28125" style="23" customWidth="1"/>
    <col min="4" max="4" width="28.8515625" style="24" customWidth="1"/>
    <col min="5" max="5" width="6.7109375" style="21" customWidth="1"/>
    <col min="6" max="6" width="6.140625" style="21" customWidth="1"/>
    <col min="7" max="7" width="6.57421875" style="21" customWidth="1"/>
    <col min="8" max="9" width="5.00390625" style="21" customWidth="1"/>
    <col min="10" max="10" width="5.421875" style="21" customWidth="1"/>
    <col min="11" max="11" width="5.7109375" style="21" customWidth="1"/>
    <col min="12" max="12" width="5.00390625" style="21" customWidth="1"/>
    <col min="13" max="13" width="6.140625" style="21" customWidth="1"/>
    <col min="14" max="14" width="5.57421875" style="21" customWidth="1"/>
    <col min="15" max="15" width="4.7109375" style="21" customWidth="1"/>
    <col min="16" max="16" width="6.57421875" style="21" customWidth="1"/>
    <col min="17" max="17" width="5.57421875" style="21" customWidth="1"/>
    <col min="18" max="18" width="6.140625" style="21" customWidth="1"/>
    <col min="19" max="19" width="6.28125" style="21" customWidth="1"/>
    <col min="20" max="20" width="7.28125" style="25" customWidth="1"/>
    <col min="21" max="21" width="10.28125" style="25" customWidth="1"/>
    <col min="22" max="16384" width="11.57421875" style="23" customWidth="1"/>
  </cols>
  <sheetData>
    <row r="1" spans="1:22" ht="78.75" customHeight="1">
      <c r="A1" s="81" t="s">
        <v>189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6.5" customHeight="1">
      <c r="A2" s="82" t="s">
        <v>190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6.5" customHeight="1">
      <c r="A3" s="83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8.75">
      <c r="A4" s="29"/>
      <c r="B4" s="30" t="s">
        <v>192</v>
      </c>
      <c r="C4" s="21"/>
      <c r="I4" s="31" t="s">
        <v>247</v>
      </c>
      <c r="V4" s="21"/>
    </row>
    <row r="5" spans="1:22" ht="12" customHeight="1">
      <c r="A5" s="80" t="s">
        <v>1</v>
      </c>
      <c r="B5" s="84" t="s">
        <v>194</v>
      </c>
      <c r="C5" s="80" t="s">
        <v>195</v>
      </c>
      <c r="D5" s="80" t="s">
        <v>4</v>
      </c>
      <c r="E5" s="80" t="s">
        <v>196</v>
      </c>
      <c r="F5" s="80"/>
      <c r="G5" s="80"/>
      <c r="H5" s="80"/>
      <c r="I5" s="80"/>
      <c r="J5" s="80" t="s">
        <v>197</v>
      </c>
      <c r="K5" s="80"/>
      <c r="L5" s="80"/>
      <c r="M5" s="80"/>
      <c r="N5" s="80"/>
      <c r="O5" s="80" t="s">
        <v>198</v>
      </c>
      <c r="P5" s="80"/>
      <c r="Q5" s="80"/>
      <c r="R5" s="80"/>
      <c r="S5" s="80"/>
      <c r="T5" s="79" t="s">
        <v>199</v>
      </c>
      <c r="U5" s="79" t="s">
        <v>200</v>
      </c>
      <c r="V5" s="80" t="s">
        <v>201</v>
      </c>
    </row>
    <row r="6" spans="1:22" ht="12.75">
      <c r="A6" s="80"/>
      <c r="B6" s="84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79"/>
      <c r="U6" s="79"/>
      <c r="V6" s="80"/>
    </row>
    <row r="7" spans="1:22" ht="12.75">
      <c r="A7" s="80"/>
      <c r="B7" s="84"/>
      <c r="C7" s="80"/>
      <c r="D7" s="80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5">
        <v>1</v>
      </c>
      <c r="K7" s="35">
        <v>2</v>
      </c>
      <c r="L7" s="35">
        <v>3</v>
      </c>
      <c r="M7" s="35">
        <v>4</v>
      </c>
      <c r="N7" s="35">
        <v>5</v>
      </c>
      <c r="O7" s="36">
        <v>1</v>
      </c>
      <c r="P7" s="36">
        <v>2</v>
      </c>
      <c r="Q7" s="36">
        <v>3</v>
      </c>
      <c r="R7" s="36">
        <v>4</v>
      </c>
      <c r="S7" s="36">
        <v>5</v>
      </c>
      <c r="T7" s="79"/>
      <c r="U7" s="79"/>
      <c r="V7" s="80"/>
    </row>
    <row r="8" spans="1:22" ht="15.75">
      <c r="A8" s="32">
        <v>1</v>
      </c>
      <c r="B8" s="7" t="s">
        <v>19</v>
      </c>
      <c r="C8" s="32"/>
      <c r="D8" s="38" t="s">
        <v>10</v>
      </c>
      <c r="E8" s="39">
        <v>5</v>
      </c>
      <c r="F8" s="39">
        <v>0</v>
      </c>
      <c r="G8" s="39">
        <v>0</v>
      </c>
      <c r="H8" s="39">
        <v>5</v>
      </c>
      <c r="I8" s="39">
        <v>5</v>
      </c>
      <c r="J8" s="39">
        <v>5</v>
      </c>
      <c r="K8" s="39">
        <v>0</v>
      </c>
      <c r="L8" s="39">
        <v>5</v>
      </c>
      <c r="M8" s="39">
        <v>0</v>
      </c>
      <c r="N8" s="39">
        <v>0</v>
      </c>
      <c r="O8" s="39">
        <v>5</v>
      </c>
      <c r="P8" s="39">
        <v>0</v>
      </c>
      <c r="Q8" s="39">
        <v>0</v>
      </c>
      <c r="R8" s="39">
        <v>2</v>
      </c>
      <c r="S8" s="39">
        <v>2</v>
      </c>
      <c r="T8" s="33">
        <f aca="true" t="shared" si="0" ref="T8:T20">SUM(E8:S8)</f>
        <v>34</v>
      </c>
      <c r="U8" s="40">
        <f aca="true" t="shared" si="1" ref="U8:U20">AVERAGE(E8:S8)</f>
        <v>2.2666666666666666</v>
      </c>
      <c r="V8" s="32"/>
    </row>
    <row r="9" spans="1:22" ht="31.5">
      <c r="A9" s="32">
        <v>2</v>
      </c>
      <c r="B9" s="10" t="s">
        <v>36</v>
      </c>
      <c r="C9" s="32"/>
      <c r="D9" s="38" t="s">
        <v>202</v>
      </c>
      <c r="E9" s="39">
        <v>5</v>
      </c>
      <c r="F9" s="39">
        <v>0</v>
      </c>
      <c r="G9" s="39">
        <v>5</v>
      </c>
      <c r="H9" s="39">
        <v>5</v>
      </c>
      <c r="I9" s="39">
        <v>0</v>
      </c>
      <c r="J9" s="39">
        <v>5</v>
      </c>
      <c r="K9" s="39">
        <v>0</v>
      </c>
      <c r="L9" s="39">
        <v>2</v>
      </c>
      <c r="M9" s="39">
        <v>5</v>
      </c>
      <c r="N9" s="39">
        <v>0</v>
      </c>
      <c r="O9" s="39">
        <v>0</v>
      </c>
      <c r="P9" s="39">
        <v>5</v>
      </c>
      <c r="Q9" s="39">
        <v>5</v>
      </c>
      <c r="R9" s="39">
        <v>3</v>
      </c>
      <c r="S9" s="39">
        <v>5</v>
      </c>
      <c r="T9" s="33">
        <f t="shared" si="0"/>
        <v>45</v>
      </c>
      <c r="U9" s="40">
        <f t="shared" si="1"/>
        <v>3</v>
      </c>
      <c r="V9" s="32"/>
    </row>
    <row r="10" spans="1:22" ht="47.25">
      <c r="A10" s="32">
        <v>3</v>
      </c>
      <c r="B10" s="57" t="s">
        <v>50</v>
      </c>
      <c r="C10" s="32"/>
      <c r="D10" s="38" t="s">
        <v>203</v>
      </c>
      <c r="E10" s="39">
        <v>5</v>
      </c>
      <c r="F10" s="39">
        <v>0</v>
      </c>
      <c r="G10" s="39">
        <v>5</v>
      </c>
      <c r="H10" s="39">
        <v>0</v>
      </c>
      <c r="I10" s="39">
        <v>0</v>
      </c>
      <c r="J10" s="39">
        <v>5</v>
      </c>
      <c r="K10" s="39">
        <v>0</v>
      </c>
      <c r="L10" s="39">
        <v>0</v>
      </c>
      <c r="M10" s="39">
        <v>5</v>
      </c>
      <c r="N10" s="39">
        <v>0</v>
      </c>
      <c r="O10" s="39">
        <v>0</v>
      </c>
      <c r="P10" s="39">
        <v>5</v>
      </c>
      <c r="Q10" s="39">
        <v>1</v>
      </c>
      <c r="R10" s="39">
        <v>0</v>
      </c>
      <c r="S10" s="39">
        <v>5</v>
      </c>
      <c r="T10" s="33">
        <f t="shared" si="0"/>
        <v>31</v>
      </c>
      <c r="U10" s="40">
        <f t="shared" si="1"/>
        <v>2.066666666666667</v>
      </c>
      <c r="V10" s="32"/>
    </row>
    <row r="11" spans="1:22" ht="30">
      <c r="A11" s="32">
        <v>4</v>
      </c>
      <c r="B11" s="10" t="s">
        <v>67</v>
      </c>
      <c r="C11" s="32"/>
      <c r="D11" s="49" t="s">
        <v>55</v>
      </c>
      <c r="E11" s="39">
        <v>5</v>
      </c>
      <c r="F11" s="39">
        <v>0</v>
      </c>
      <c r="G11" s="39">
        <v>5</v>
      </c>
      <c r="H11" s="39">
        <v>0</v>
      </c>
      <c r="I11" s="39">
        <v>0</v>
      </c>
      <c r="J11" s="39">
        <v>5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5</v>
      </c>
      <c r="T11" s="33">
        <f t="shared" si="0"/>
        <v>20</v>
      </c>
      <c r="U11" s="40">
        <f t="shared" si="1"/>
        <v>1.3333333333333333</v>
      </c>
      <c r="V11" s="32"/>
    </row>
    <row r="12" spans="1:22" ht="31.5" customHeight="1">
      <c r="A12" s="32">
        <v>5</v>
      </c>
      <c r="B12" s="14" t="s">
        <v>82</v>
      </c>
      <c r="C12" s="32"/>
      <c r="D12" s="38" t="s">
        <v>204</v>
      </c>
      <c r="E12" s="39">
        <v>5</v>
      </c>
      <c r="F12" s="39">
        <v>0</v>
      </c>
      <c r="G12" s="39">
        <v>5</v>
      </c>
      <c r="H12" s="39">
        <v>5</v>
      </c>
      <c r="I12" s="39">
        <v>5</v>
      </c>
      <c r="J12" s="39">
        <v>5</v>
      </c>
      <c r="K12" s="39">
        <v>0</v>
      </c>
      <c r="L12" s="39">
        <v>1</v>
      </c>
      <c r="M12" s="39">
        <v>0</v>
      </c>
      <c r="N12" s="39">
        <v>0</v>
      </c>
      <c r="O12" s="39">
        <v>5</v>
      </c>
      <c r="P12" s="39">
        <v>5</v>
      </c>
      <c r="Q12" s="39">
        <v>0</v>
      </c>
      <c r="R12" s="39">
        <v>4</v>
      </c>
      <c r="S12" s="39">
        <v>5</v>
      </c>
      <c r="T12" s="33">
        <f t="shared" si="0"/>
        <v>45</v>
      </c>
      <c r="U12" s="40">
        <f t="shared" si="1"/>
        <v>3</v>
      </c>
      <c r="V12" s="32"/>
    </row>
    <row r="13" spans="1:22" ht="25.5">
      <c r="A13" s="32">
        <v>6</v>
      </c>
      <c r="B13" s="15" t="s">
        <v>245</v>
      </c>
      <c r="C13" s="32"/>
      <c r="D13" s="51" t="s">
        <v>87</v>
      </c>
      <c r="E13" s="39">
        <v>5</v>
      </c>
      <c r="F13" s="39">
        <v>0</v>
      </c>
      <c r="G13" s="39">
        <v>0</v>
      </c>
      <c r="H13" s="39">
        <v>5</v>
      </c>
      <c r="I13" s="39">
        <v>0</v>
      </c>
      <c r="J13" s="39">
        <v>5</v>
      </c>
      <c r="K13" s="39">
        <v>5</v>
      </c>
      <c r="L13" s="39">
        <v>5</v>
      </c>
      <c r="M13" s="39">
        <v>0</v>
      </c>
      <c r="N13" s="39">
        <v>0</v>
      </c>
      <c r="O13" s="39">
        <v>5</v>
      </c>
      <c r="P13" s="39">
        <v>0</v>
      </c>
      <c r="Q13" s="39">
        <v>0</v>
      </c>
      <c r="R13" s="39">
        <v>1</v>
      </c>
      <c r="S13" s="39">
        <v>5</v>
      </c>
      <c r="T13" s="33">
        <f t="shared" si="0"/>
        <v>36</v>
      </c>
      <c r="U13" s="40">
        <f t="shared" si="1"/>
        <v>2.4</v>
      </c>
      <c r="V13" s="32"/>
    </row>
    <row r="14" spans="1:22" ht="63">
      <c r="A14" s="32">
        <v>7</v>
      </c>
      <c r="B14" s="14" t="s">
        <v>105</v>
      </c>
      <c r="C14" s="32"/>
      <c r="D14" s="38" t="s">
        <v>205</v>
      </c>
      <c r="E14" s="39">
        <v>0</v>
      </c>
      <c r="F14" s="39">
        <v>0</v>
      </c>
      <c r="G14" s="39">
        <v>0</v>
      </c>
      <c r="H14" s="39">
        <v>5</v>
      </c>
      <c r="I14" s="39">
        <v>0</v>
      </c>
      <c r="J14" s="39">
        <v>5</v>
      </c>
      <c r="K14" s="39">
        <v>0</v>
      </c>
      <c r="L14" s="39">
        <v>5</v>
      </c>
      <c r="M14" s="39">
        <v>5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5</v>
      </c>
      <c r="T14" s="33">
        <f t="shared" si="0"/>
        <v>25</v>
      </c>
      <c r="U14" s="40">
        <f t="shared" si="1"/>
        <v>1.6666666666666667</v>
      </c>
      <c r="V14" s="32"/>
    </row>
    <row r="15" spans="1:22" ht="31.5">
      <c r="A15" s="32">
        <v>8</v>
      </c>
      <c r="B15" s="14" t="s">
        <v>115</v>
      </c>
      <c r="C15" s="32"/>
      <c r="D15" s="38" t="s">
        <v>206</v>
      </c>
      <c r="E15" s="39">
        <v>0</v>
      </c>
      <c r="F15" s="39">
        <v>0</v>
      </c>
      <c r="G15" s="39">
        <v>0</v>
      </c>
      <c r="H15" s="39">
        <v>5</v>
      </c>
      <c r="I15" s="39">
        <v>0</v>
      </c>
      <c r="J15" s="39">
        <v>5</v>
      </c>
      <c r="K15" s="39">
        <v>0</v>
      </c>
      <c r="L15" s="39">
        <v>0</v>
      </c>
      <c r="M15" s="39">
        <v>5</v>
      </c>
      <c r="N15" s="39">
        <v>0</v>
      </c>
      <c r="O15" s="39">
        <v>0</v>
      </c>
      <c r="P15" s="39">
        <v>5</v>
      </c>
      <c r="Q15" s="39">
        <v>0</v>
      </c>
      <c r="R15" s="39">
        <v>1</v>
      </c>
      <c r="S15" s="39">
        <v>0</v>
      </c>
      <c r="T15" s="33">
        <f t="shared" si="0"/>
        <v>21</v>
      </c>
      <c r="U15" s="40">
        <f t="shared" si="1"/>
        <v>1.4</v>
      </c>
      <c r="V15" s="32"/>
    </row>
    <row r="16" spans="1:22" ht="31.5">
      <c r="A16" s="32">
        <v>9</v>
      </c>
      <c r="B16" s="14" t="s">
        <v>246</v>
      </c>
      <c r="C16" s="32"/>
      <c r="D16" s="38" t="s">
        <v>207</v>
      </c>
      <c r="E16" s="39">
        <v>5</v>
      </c>
      <c r="F16" s="39">
        <v>0</v>
      </c>
      <c r="G16" s="39">
        <v>5</v>
      </c>
      <c r="H16" s="39">
        <v>0</v>
      </c>
      <c r="I16" s="39">
        <v>0</v>
      </c>
      <c r="J16" s="39">
        <v>5</v>
      </c>
      <c r="K16" s="39">
        <v>0</v>
      </c>
      <c r="L16" s="39">
        <v>4</v>
      </c>
      <c r="M16" s="39">
        <v>5</v>
      </c>
      <c r="N16" s="39">
        <v>0</v>
      </c>
      <c r="O16" s="39">
        <v>5</v>
      </c>
      <c r="P16" s="39">
        <v>1</v>
      </c>
      <c r="Q16" s="39">
        <v>5</v>
      </c>
      <c r="R16" s="39">
        <v>1</v>
      </c>
      <c r="S16" s="39">
        <v>5</v>
      </c>
      <c r="T16" s="33">
        <f t="shared" si="0"/>
        <v>41</v>
      </c>
      <c r="U16" s="40">
        <f t="shared" si="1"/>
        <v>2.7333333333333334</v>
      </c>
      <c r="V16" s="32"/>
    </row>
    <row r="17" spans="1:22" ht="31.5">
      <c r="A17" s="32">
        <v>10</v>
      </c>
      <c r="B17" s="14" t="s">
        <v>137</v>
      </c>
      <c r="C17" s="32"/>
      <c r="D17" s="38" t="s">
        <v>208</v>
      </c>
      <c r="E17" s="39">
        <v>5</v>
      </c>
      <c r="F17" s="39">
        <v>0</v>
      </c>
      <c r="G17" s="39">
        <v>5</v>
      </c>
      <c r="H17" s="39">
        <v>5</v>
      </c>
      <c r="I17" s="39">
        <v>5</v>
      </c>
      <c r="J17" s="39">
        <v>5</v>
      </c>
      <c r="K17" s="39">
        <v>5</v>
      </c>
      <c r="L17" s="39">
        <v>5</v>
      </c>
      <c r="M17" s="39">
        <v>5</v>
      </c>
      <c r="N17" s="39">
        <v>0</v>
      </c>
      <c r="O17" s="39">
        <v>5</v>
      </c>
      <c r="P17" s="39">
        <v>0</v>
      </c>
      <c r="Q17" s="39">
        <v>5</v>
      </c>
      <c r="R17" s="39">
        <v>2</v>
      </c>
      <c r="S17" s="39">
        <v>5</v>
      </c>
      <c r="T17" s="33">
        <f t="shared" si="0"/>
        <v>57</v>
      </c>
      <c r="U17" s="40">
        <f t="shared" si="1"/>
        <v>3.8</v>
      </c>
      <c r="V17" s="32"/>
    </row>
    <row r="18" spans="1:22" ht="30">
      <c r="A18" s="32">
        <v>11</v>
      </c>
      <c r="B18" s="14" t="s">
        <v>154</v>
      </c>
      <c r="C18" s="32"/>
      <c r="D18" s="38" t="s">
        <v>209</v>
      </c>
      <c r="E18" s="39">
        <v>5</v>
      </c>
      <c r="F18" s="39">
        <v>0</v>
      </c>
      <c r="G18" s="39">
        <v>5</v>
      </c>
      <c r="H18" s="39">
        <v>5</v>
      </c>
      <c r="I18" s="39">
        <v>5</v>
      </c>
      <c r="J18" s="39">
        <v>1</v>
      </c>
      <c r="K18" s="39">
        <v>5</v>
      </c>
      <c r="L18" s="39">
        <v>4</v>
      </c>
      <c r="M18" s="39">
        <v>5</v>
      </c>
      <c r="N18" s="39">
        <v>5</v>
      </c>
      <c r="O18" s="39">
        <v>5</v>
      </c>
      <c r="P18" s="39">
        <v>5</v>
      </c>
      <c r="Q18" s="39">
        <v>5</v>
      </c>
      <c r="R18" s="39">
        <v>1</v>
      </c>
      <c r="S18" s="39">
        <v>5</v>
      </c>
      <c r="T18" s="33">
        <f t="shared" si="0"/>
        <v>61</v>
      </c>
      <c r="U18" s="40">
        <f t="shared" si="1"/>
        <v>4.066666666666666</v>
      </c>
      <c r="V18" s="32"/>
    </row>
    <row r="19" spans="1:22" ht="30">
      <c r="A19" s="32">
        <v>12</v>
      </c>
      <c r="B19" s="14" t="s">
        <v>169</v>
      </c>
      <c r="C19" s="32"/>
      <c r="D19" s="52" t="s">
        <v>160</v>
      </c>
      <c r="E19" s="39">
        <v>5</v>
      </c>
      <c r="F19" s="39">
        <v>0</v>
      </c>
      <c r="G19" s="39">
        <v>5</v>
      </c>
      <c r="H19" s="39">
        <v>0</v>
      </c>
      <c r="I19" s="39">
        <v>5</v>
      </c>
      <c r="J19" s="39">
        <v>5</v>
      </c>
      <c r="K19" s="39">
        <v>0</v>
      </c>
      <c r="L19" s="39">
        <v>2</v>
      </c>
      <c r="M19" s="39">
        <v>5</v>
      </c>
      <c r="N19" s="39">
        <v>0</v>
      </c>
      <c r="O19" s="39">
        <v>5</v>
      </c>
      <c r="P19" s="39">
        <v>2</v>
      </c>
      <c r="Q19" s="39">
        <v>1</v>
      </c>
      <c r="R19" s="39">
        <v>1</v>
      </c>
      <c r="S19" s="39">
        <v>5</v>
      </c>
      <c r="T19" s="33">
        <f t="shared" si="0"/>
        <v>41</v>
      </c>
      <c r="U19" s="40">
        <f t="shared" si="1"/>
        <v>2.7333333333333334</v>
      </c>
      <c r="V19" s="32"/>
    </row>
    <row r="20" spans="1:22" ht="30">
      <c r="A20" s="32">
        <v>14</v>
      </c>
      <c r="B20" s="14" t="s">
        <v>185</v>
      </c>
      <c r="C20" s="32"/>
      <c r="D20" s="38" t="s">
        <v>211</v>
      </c>
      <c r="E20" s="39">
        <v>5</v>
      </c>
      <c r="F20" s="39">
        <v>0</v>
      </c>
      <c r="G20" s="39">
        <v>5</v>
      </c>
      <c r="H20" s="39">
        <v>5</v>
      </c>
      <c r="I20" s="39">
        <v>5</v>
      </c>
      <c r="J20" s="39">
        <v>5</v>
      </c>
      <c r="K20" s="39">
        <v>0</v>
      </c>
      <c r="L20" s="39">
        <v>5</v>
      </c>
      <c r="M20" s="39">
        <v>5</v>
      </c>
      <c r="N20" s="39">
        <v>0</v>
      </c>
      <c r="O20" s="39">
        <v>5</v>
      </c>
      <c r="P20" s="39">
        <v>1</v>
      </c>
      <c r="Q20" s="39">
        <v>0</v>
      </c>
      <c r="R20" s="39">
        <v>1</v>
      </c>
      <c r="S20" s="39">
        <v>5</v>
      </c>
      <c r="T20" s="33">
        <f t="shared" si="0"/>
        <v>47</v>
      </c>
      <c r="U20" s="40">
        <f t="shared" si="1"/>
        <v>3.1333333333333333</v>
      </c>
      <c r="V20" s="44"/>
    </row>
    <row r="22" spans="2:4" ht="15.75">
      <c r="B22" s="30"/>
      <c r="D22" s="45"/>
    </row>
    <row r="23" ht="12.75">
      <c r="B23" s="46"/>
    </row>
    <row r="24" ht="15">
      <c r="B24" s="30" t="s">
        <v>212</v>
      </c>
    </row>
    <row r="25" ht="15">
      <c r="B25" s="30" t="s">
        <v>213</v>
      </c>
    </row>
    <row r="26" ht="15">
      <c r="B26" s="30" t="s">
        <v>214</v>
      </c>
    </row>
    <row r="27" ht="15">
      <c r="B27" s="30" t="s">
        <v>215</v>
      </c>
    </row>
    <row r="28" ht="15">
      <c r="B28" s="30" t="s">
        <v>216</v>
      </c>
    </row>
    <row r="29" spans="2:4" ht="15">
      <c r="B29" s="47" t="s">
        <v>217</v>
      </c>
      <c r="C29" s="48"/>
      <c r="D29" s="47"/>
    </row>
    <row r="30" spans="2:4" ht="15">
      <c r="B30" s="47" t="s">
        <v>218</v>
      </c>
      <c r="C30" s="48"/>
      <c r="D30" s="47"/>
    </row>
    <row r="31" spans="2:4" ht="15">
      <c r="B31" s="47" t="s">
        <v>219</v>
      </c>
      <c r="C31" s="48"/>
      <c r="D31" s="47"/>
    </row>
    <row r="32" spans="2:4" ht="15">
      <c r="B32" s="47" t="s">
        <v>220</v>
      </c>
      <c r="C32" s="48"/>
      <c r="D32" s="47"/>
    </row>
  </sheetData>
  <sheetProtection selectLockedCells="1" selectUnlockedCells="1"/>
  <mergeCells count="13">
    <mergeCell ref="E5:I6"/>
    <mergeCell ref="J5:N6"/>
    <mergeCell ref="O5:S6"/>
    <mergeCell ref="T5:T7"/>
    <mergeCell ref="U5:U7"/>
    <mergeCell ref="V5:V7"/>
    <mergeCell ref="A1:V1"/>
    <mergeCell ref="A2:V2"/>
    <mergeCell ref="A3:V3"/>
    <mergeCell ref="A5:A7"/>
    <mergeCell ref="B5:B7"/>
    <mergeCell ref="C5:C7"/>
    <mergeCell ref="D5:D7"/>
  </mergeCells>
  <printOptions/>
  <pageMargins left="0.7875" right="0.7875" top="1.025" bottom="1.025" header="0.7875" footer="0.7875"/>
  <pageSetup fitToHeight="1" fitToWidth="1" horizontalDpi="300" verticalDpi="300" orientation="landscape" paperSize="9" scale="5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zoomScale="85" zoomScaleNormal="85" zoomScalePageLayoutView="0" workbookViewId="0" topLeftCell="A1">
      <selection activeCell="U15" sqref="U15"/>
    </sheetView>
  </sheetViews>
  <sheetFormatPr defaultColWidth="11.57421875" defaultRowHeight="12.75"/>
  <cols>
    <col min="1" max="1" width="6.57421875" style="21" customWidth="1"/>
    <col min="2" max="2" width="35.7109375" style="22" customWidth="1"/>
    <col min="3" max="3" width="14.7109375" style="23" customWidth="1"/>
    <col min="4" max="4" width="13.57421875" style="24" customWidth="1"/>
    <col min="5" max="5" width="15.28125" style="21" customWidth="1"/>
    <col min="6" max="6" width="15.8515625" style="21" customWidth="1"/>
    <col min="7" max="7" width="14.8515625" style="21" customWidth="1"/>
    <col min="8" max="8" width="15.7109375" style="21" customWidth="1"/>
    <col min="9" max="9" width="5.00390625" style="21" customWidth="1"/>
    <col min="10" max="10" width="5.421875" style="21" customWidth="1"/>
    <col min="11" max="11" width="5.7109375" style="21" customWidth="1"/>
    <col min="12" max="12" width="5.00390625" style="21" customWidth="1"/>
    <col min="13" max="13" width="6.140625" style="21" customWidth="1"/>
    <col min="14" max="14" width="5.57421875" style="21" customWidth="1"/>
    <col min="15" max="15" width="4.7109375" style="21" customWidth="1"/>
    <col min="16" max="16" width="6.57421875" style="21" customWidth="1"/>
    <col min="17" max="17" width="5.57421875" style="21" customWidth="1"/>
    <col min="18" max="18" width="6.140625" style="21" customWidth="1"/>
    <col min="19" max="19" width="6.28125" style="21" customWidth="1"/>
    <col min="20" max="20" width="7.28125" style="21" customWidth="1"/>
    <col min="21" max="21" width="10.28125" style="21" customWidth="1"/>
    <col min="22" max="16384" width="11.57421875" style="23" customWidth="1"/>
  </cols>
  <sheetData>
    <row r="1" spans="1:22" ht="94.5" customHeight="1">
      <c r="A1" s="85" t="s">
        <v>189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26"/>
      <c r="V1" s="26"/>
    </row>
    <row r="2" spans="1:22" ht="16.5" customHeight="1">
      <c r="A2" s="86" t="s">
        <v>224</v>
      </c>
      <c r="B2" s="86"/>
      <c r="C2" s="86"/>
      <c r="D2" s="86"/>
      <c r="E2" s="86"/>
      <c r="F2" s="86"/>
      <c r="G2" s="86"/>
      <c r="H2" s="8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6.5" customHeight="1">
      <c r="A3" s="87" t="s">
        <v>191</v>
      </c>
      <c r="B3" s="87"/>
      <c r="C3" s="87"/>
      <c r="D3" s="87"/>
      <c r="E3" s="87"/>
      <c r="F3" s="87"/>
      <c r="G3" s="87"/>
      <c r="H3" s="8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8.75">
      <c r="A4" s="29"/>
      <c r="B4" s="30" t="s">
        <v>192</v>
      </c>
      <c r="C4" s="21"/>
      <c r="E4" s="31"/>
      <c r="I4" s="31"/>
      <c r="V4" s="21"/>
    </row>
    <row r="5" spans="1:30" ht="59.25" customHeight="1">
      <c r="A5" s="32" t="s">
        <v>1</v>
      </c>
      <c r="B5" s="32" t="s">
        <v>4</v>
      </c>
      <c r="C5" s="32" t="s">
        <v>225</v>
      </c>
      <c r="D5" s="32" t="s">
        <v>226</v>
      </c>
      <c r="E5" s="32" t="s">
        <v>227</v>
      </c>
      <c r="F5" s="32" t="s">
        <v>228</v>
      </c>
      <c r="G5" s="32" t="s">
        <v>229</v>
      </c>
      <c r="H5" s="32" t="s">
        <v>201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23"/>
      <c r="W5" s="58"/>
      <c r="X5" s="58"/>
      <c r="Y5" s="58"/>
      <c r="Z5" s="58"/>
      <c r="AA5" s="58"/>
      <c r="AB5" s="58"/>
      <c r="AC5" s="58"/>
      <c r="AD5" s="58"/>
    </row>
    <row r="6" spans="1:30" ht="23.25" customHeight="1">
      <c r="A6" s="32">
        <v>1</v>
      </c>
      <c r="B6" s="37" t="s">
        <v>209</v>
      </c>
      <c r="C6" s="76">
        <v>2.87</v>
      </c>
      <c r="D6" s="76">
        <v>2.33</v>
      </c>
      <c r="E6" s="76">
        <v>2.07</v>
      </c>
      <c r="F6" s="76">
        <v>4.07</v>
      </c>
      <c r="G6" s="77">
        <f aca="true" t="shared" si="0" ref="G6:G18">SUM(C6:F6)/4</f>
        <v>2.835</v>
      </c>
      <c r="H6" s="77">
        <v>1</v>
      </c>
      <c r="I6" s="59"/>
      <c r="J6" s="59"/>
      <c r="K6" s="59"/>
      <c r="L6" s="59"/>
      <c r="M6" s="59"/>
      <c r="N6" s="59"/>
      <c r="O6" s="59"/>
      <c r="P6" s="59"/>
      <c r="Q6" s="59"/>
      <c r="R6" s="58"/>
      <c r="S6" s="60"/>
      <c r="T6" s="58"/>
      <c r="U6" s="23"/>
      <c r="W6" s="62"/>
      <c r="X6" s="71"/>
      <c r="Y6" s="72"/>
      <c r="Z6" s="72"/>
      <c r="AA6" s="72"/>
      <c r="AB6" s="72"/>
      <c r="AC6" s="72"/>
      <c r="AD6" s="73"/>
    </row>
    <row r="7" spans="1:30" ht="31.5" customHeight="1">
      <c r="A7" s="32">
        <v>2</v>
      </c>
      <c r="B7" s="37" t="s">
        <v>211</v>
      </c>
      <c r="C7" s="76">
        <v>2.2</v>
      </c>
      <c r="D7" s="76">
        <v>2.67</v>
      </c>
      <c r="E7" s="76">
        <v>3.2</v>
      </c>
      <c r="F7" s="76">
        <v>3.13</v>
      </c>
      <c r="G7" s="77">
        <f t="shared" si="0"/>
        <v>2.8</v>
      </c>
      <c r="H7" s="77">
        <v>2</v>
      </c>
      <c r="I7" s="59"/>
      <c r="J7" s="59"/>
      <c r="K7" s="59"/>
      <c r="L7" s="59"/>
      <c r="M7" s="59"/>
      <c r="N7" s="59"/>
      <c r="O7" s="59"/>
      <c r="P7" s="59"/>
      <c r="Q7" s="59"/>
      <c r="R7" s="58"/>
      <c r="S7" s="60"/>
      <c r="T7" s="58"/>
      <c r="U7" s="23"/>
      <c r="W7" s="62"/>
      <c r="X7" s="71"/>
      <c r="Y7" s="72"/>
      <c r="Z7" s="72"/>
      <c r="AA7" s="72"/>
      <c r="AB7" s="72"/>
      <c r="AC7" s="72"/>
      <c r="AD7" s="21"/>
    </row>
    <row r="8" spans="1:30" ht="51" customHeight="1">
      <c r="A8" s="32">
        <v>3</v>
      </c>
      <c r="B8" s="37" t="s">
        <v>87</v>
      </c>
      <c r="C8" s="76">
        <v>1</v>
      </c>
      <c r="D8" s="76">
        <v>2.8</v>
      </c>
      <c r="E8" s="76">
        <v>1.6</v>
      </c>
      <c r="F8" s="76">
        <v>2.4</v>
      </c>
      <c r="G8" s="77">
        <f t="shared" si="0"/>
        <v>1.9500000000000002</v>
      </c>
      <c r="H8" s="77">
        <v>3</v>
      </c>
      <c r="I8" s="59"/>
      <c r="J8" s="59"/>
      <c r="K8" s="59"/>
      <c r="L8" s="59"/>
      <c r="M8" s="59"/>
      <c r="N8" s="59"/>
      <c r="O8" s="59"/>
      <c r="P8" s="59"/>
      <c r="Q8" s="59"/>
      <c r="R8" s="58"/>
      <c r="S8" s="60"/>
      <c r="T8" s="58"/>
      <c r="U8" s="23"/>
      <c r="W8" s="62"/>
      <c r="X8" s="71"/>
      <c r="Y8" s="72"/>
      <c r="Z8" s="72"/>
      <c r="AA8" s="72"/>
      <c r="AB8" s="72"/>
      <c r="AC8" s="72"/>
      <c r="AD8" s="21"/>
    </row>
    <row r="9" spans="1:30" ht="36.75" customHeight="1">
      <c r="A9" s="32">
        <v>4</v>
      </c>
      <c r="B9" s="37" t="s">
        <v>202</v>
      </c>
      <c r="C9" s="76">
        <v>0.33</v>
      </c>
      <c r="D9" s="76">
        <v>1.73</v>
      </c>
      <c r="E9" s="76">
        <v>2.73</v>
      </c>
      <c r="F9" s="76">
        <v>3</v>
      </c>
      <c r="G9" s="77">
        <f t="shared" si="0"/>
        <v>1.9475</v>
      </c>
      <c r="H9" s="77"/>
      <c r="I9" s="59"/>
      <c r="J9" s="59"/>
      <c r="K9" s="59"/>
      <c r="L9" s="59"/>
      <c r="M9" s="59"/>
      <c r="N9" s="59"/>
      <c r="O9" s="59"/>
      <c r="P9" s="59"/>
      <c r="Q9" s="59"/>
      <c r="R9" s="58"/>
      <c r="S9" s="60"/>
      <c r="T9" s="58"/>
      <c r="U9" s="23"/>
      <c r="W9" s="62"/>
      <c r="X9" s="71"/>
      <c r="Y9" s="72"/>
      <c r="Z9" s="72"/>
      <c r="AA9" s="72"/>
      <c r="AB9" s="72"/>
      <c r="AC9" s="72"/>
      <c r="AD9" s="21"/>
    </row>
    <row r="10" spans="1:30" ht="48" customHeight="1">
      <c r="A10" s="32">
        <v>5</v>
      </c>
      <c r="B10" s="37" t="s">
        <v>204</v>
      </c>
      <c r="C10" s="76">
        <v>1.07</v>
      </c>
      <c r="D10" s="76">
        <v>1</v>
      </c>
      <c r="E10" s="76">
        <v>1.8</v>
      </c>
      <c r="F10" s="76">
        <v>3</v>
      </c>
      <c r="G10" s="77">
        <f t="shared" si="0"/>
        <v>1.7175</v>
      </c>
      <c r="H10" s="77"/>
      <c r="I10" s="59"/>
      <c r="J10" s="59"/>
      <c r="K10" s="59"/>
      <c r="L10" s="59"/>
      <c r="M10" s="59"/>
      <c r="N10" s="59"/>
      <c r="O10" s="59"/>
      <c r="P10" s="59"/>
      <c r="Q10" s="59"/>
      <c r="R10" s="58"/>
      <c r="S10" s="60"/>
      <c r="T10" s="58"/>
      <c r="U10" s="23"/>
      <c r="W10" s="62"/>
      <c r="X10" s="71"/>
      <c r="Y10" s="72"/>
      <c r="Z10" s="72"/>
      <c r="AA10" s="72"/>
      <c r="AB10" s="72"/>
      <c r="AC10" s="72"/>
      <c r="AD10" s="21"/>
    </row>
    <row r="11" spans="1:30" ht="33.75" customHeight="1">
      <c r="A11" s="32">
        <v>6</v>
      </c>
      <c r="B11" s="37" t="s">
        <v>208</v>
      </c>
      <c r="C11" s="76">
        <v>0.67</v>
      </c>
      <c r="D11" s="76">
        <v>0.33</v>
      </c>
      <c r="E11" s="76">
        <v>2.07</v>
      </c>
      <c r="F11" s="76">
        <v>3.8</v>
      </c>
      <c r="G11" s="77">
        <f t="shared" si="0"/>
        <v>1.7174999999999998</v>
      </c>
      <c r="H11" s="77"/>
      <c r="I11" s="59"/>
      <c r="J11" s="59"/>
      <c r="K11" s="59"/>
      <c r="L11" s="59"/>
      <c r="M11" s="59"/>
      <c r="N11" s="59"/>
      <c r="O11" s="59"/>
      <c r="P11" s="59"/>
      <c r="Q11" s="59"/>
      <c r="R11" s="58"/>
      <c r="S11" s="60"/>
      <c r="T11" s="58"/>
      <c r="U11" s="23"/>
      <c r="W11" s="62"/>
      <c r="X11" s="71"/>
      <c r="Y11" s="72"/>
      <c r="Z11" s="72"/>
      <c r="AA11" s="72"/>
      <c r="AB11" s="72"/>
      <c r="AC11" s="72"/>
      <c r="AD11" s="21"/>
    </row>
    <row r="12" spans="1:30" ht="15.75">
      <c r="A12" s="32">
        <v>7</v>
      </c>
      <c r="B12" s="37" t="s">
        <v>10</v>
      </c>
      <c r="C12" s="76">
        <v>1.67</v>
      </c>
      <c r="D12" s="76">
        <v>0.33</v>
      </c>
      <c r="E12" s="76">
        <v>2.4</v>
      </c>
      <c r="F12" s="76">
        <v>2.27</v>
      </c>
      <c r="G12" s="77">
        <f t="shared" si="0"/>
        <v>1.6675</v>
      </c>
      <c r="H12" s="77"/>
      <c r="I12" s="59"/>
      <c r="J12" s="59"/>
      <c r="K12" s="59"/>
      <c r="L12" s="59"/>
      <c r="M12" s="59"/>
      <c r="N12" s="59"/>
      <c r="O12" s="59"/>
      <c r="P12" s="59"/>
      <c r="Q12" s="59"/>
      <c r="R12" s="58"/>
      <c r="S12" s="60"/>
      <c r="T12" s="58"/>
      <c r="U12" s="23"/>
      <c r="W12" s="62"/>
      <c r="X12" s="71"/>
      <c r="Y12" s="72"/>
      <c r="Z12" s="72"/>
      <c r="AA12" s="72"/>
      <c r="AB12" s="72"/>
      <c r="AC12" s="72"/>
      <c r="AD12" s="21"/>
    </row>
    <row r="13" spans="1:30" ht="30">
      <c r="A13" s="32">
        <v>8</v>
      </c>
      <c r="B13" s="43" t="s">
        <v>160</v>
      </c>
      <c r="C13" s="76">
        <v>0.33</v>
      </c>
      <c r="D13" s="76">
        <v>1.33</v>
      </c>
      <c r="E13" s="76">
        <v>2</v>
      </c>
      <c r="F13" s="76">
        <v>2.73</v>
      </c>
      <c r="G13" s="77">
        <f t="shared" si="0"/>
        <v>1.5975000000000001</v>
      </c>
      <c r="H13" s="77"/>
      <c r="I13" s="59"/>
      <c r="J13" s="59"/>
      <c r="K13" s="59"/>
      <c r="L13" s="59"/>
      <c r="M13" s="59"/>
      <c r="N13" s="59"/>
      <c r="O13" s="59"/>
      <c r="P13" s="59"/>
      <c r="Q13" s="59"/>
      <c r="R13" s="58"/>
      <c r="S13" s="60"/>
      <c r="T13" s="58"/>
      <c r="U13" s="23"/>
      <c r="W13" s="62"/>
      <c r="X13" s="71"/>
      <c r="Y13" s="72"/>
      <c r="Z13" s="72"/>
      <c r="AA13" s="72"/>
      <c r="AB13" s="72"/>
      <c r="AC13" s="72"/>
      <c r="AD13" s="21"/>
    </row>
    <row r="14" spans="1:30" ht="59.25" customHeight="1">
      <c r="A14" s="32">
        <v>9</v>
      </c>
      <c r="B14" s="37" t="s">
        <v>203</v>
      </c>
      <c r="C14" s="76">
        <v>1</v>
      </c>
      <c r="D14" s="76">
        <v>1.33</v>
      </c>
      <c r="E14" s="76">
        <v>1.8</v>
      </c>
      <c r="F14" s="76">
        <v>2.07</v>
      </c>
      <c r="G14" s="77">
        <f t="shared" si="0"/>
        <v>1.5499999999999998</v>
      </c>
      <c r="H14" s="77"/>
      <c r="I14" s="59"/>
      <c r="J14" s="59"/>
      <c r="K14" s="59"/>
      <c r="L14" s="59"/>
      <c r="M14" s="59"/>
      <c r="N14" s="59"/>
      <c r="O14" s="59"/>
      <c r="P14" s="59"/>
      <c r="Q14" s="59"/>
      <c r="R14" s="58"/>
      <c r="S14" s="60"/>
      <c r="T14" s="58"/>
      <c r="U14" s="23"/>
      <c r="W14" s="62"/>
      <c r="X14" s="71"/>
      <c r="Y14" s="72"/>
      <c r="Z14" s="72"/>
      <c r="AA14" s="72"/>
      <c r="AB14" s="72"/>
      <c r="AC14" s="72"/>
      <c r="AD14" s="71"/>
    </row>
    <row r="15" spans="1:30" ht="47.25" customHeight="1">
      <c r="A15" s="32">
        <v>10</v>
      </c>
      <c r="B15" s="37" t="s">
        <v>205</v>
      </c>
      <c r="C15" s="76">
        <v>0.87</v>
      </c>
      <c r="D15" s="76">
        <v>1.27</v>
      </c>
      <c r="E15" s="76">
        <v>1.67</v>
      </c>
      <c r="F15" s="76">
        <v>1.67</v>
      </c>
      <c r="G15" s="77">
        <f t="shared" si="0"/>
        <v>1.37</v>
      </c>
      <c r="H15" s="77"/>
      <c r="I15" s="59"/>
      <c r="J15" s="59"/>
      <c r="K15" s="59"/>
      <c r="L15" s="59"/>
      <c r="M15" s="59"/>
      <c r="N15" s="59"/>
      <c r="O15" s="59"/>
      <c r="P15" s="59"/>
      <c r="Q15" s="59"/>
      <c r="R15" s="58"/>
      <c r="S15" s="60"/>
      <c r="T15" s="58"/>
      <c r="U15" s="23"/>
      <c r="W15" s="62"/>
      <c r="X15" s="71"/>
      <c r="Y15" s="72"/>
      <c r="Z15" s="72"/>
      <c r="AA15" s="72"/>
      <c r="AB15" s="72"/>
      <c r="AC15" s="72"/>
      <c r="AD15" s="71"/>
    </row>
    <row r="16" spans="1:30" ht="39.75" customHeight="1">
      <c r="A16" s="32">
        <v>11</v>
      </c>
      <c r="B16" s="42" t="s">
        <v>55</v>
      </c>
      <c r="C16" s="76">
        <v>0.53</v>
      </c>
      <c r="D16" s="76">
        <v>1.2</v>
      </c>
      <c r="E16" s="76">
        <v>2.07</v>
      </c>
      <c r="F16" s="76">
        <v>1.33</v>
      </c>
      <c r="G16" s="77">
        <f t="shared" si="0"/>
        <v>1.2825</v>
      </c>
      <c r="H16" s="77"/>
      <c r="I16" s="59"/>
      <c r="J16" s="59"/>
      <c r="K16" s="59"/>
      <c r="L16" s="59"/>
      <c r="M16" s="59"/>
      <c r="N16" s="59"/>
      <c r="O16" s="59"/>
      <c r="P16" s="59"/>
      <c r="Q16" s="59"/>
      <c r="R16" s="58"/>
      <c r="S16" s="60"/>
      <c r="T16" s="58"/>
      <c r="U16" s="23"/>
      <c r="W16" s="62"/>
      <c r="X16" s="71"/>
      <c r="Y16" s="72"/>
      <c r="Z16" s="72"/>
      <c r="AA16" s="72"/>
      <c r="AB16" s="72"/>
      <c r="AC16" s="72"/>
      <c r="AD16" s="71"/>
    </row>
    <row r="17" spans="1:30" ht="35.25" customHeight="1">
      <c r="A17" s="32">
        <v>12</v>
      </c>
      <c r="B17" s="37" t="s">
        <v>207</v>
      </c>
      <c r="C17" s="76">
        <v>0.2</v>
      </c>
      <c r="D17" s="76">
        <v>0.53</v>
      </c>
      <c r="E17" s="76">
        <v>1.6</v>
      </c>
      <c r="F17" s="76">
        <v>2.73</v>
      </c>
      <c r="G17" s="77">
        <f t="shared" si="0"/>
        <v>1.2650000000000001</v>
      </c>
      <c r="H17" s="77"/>
      <c r="I17" s="59"/>
      <c r="J17" s="59"/>
      <c r="K17" s="59"/>
      <c r="L17" s="59"/>
      <c r="M17" s="59"/>
      <c r="N17" s="59"/>
      <c r="O17" s="59"/>
      <c r="P17" s="59"/>
      <c r="Q17" s="59"/>
      <c r="R17" s="58"/>
      <c r="S17" s="60"/>
      <c r="T17" s="58"/>
      <c r="U17" s="23"/>
      <c r="W17" s="62"/>
      <c r="X17" s="71"/>
      <c r="Y17" s="72"/>
      <c r="Z17" s="72"/>
      <c r="AA17" s="72"/>
      <c r="AB17" s="72"/>
      <c r="AC17" s="72"/>
      <c r="AD17" s="71"/>
    </row>
    <row r="18" spans="1:30" ht="21.75" customHeight="1">
      <c r="A18" s="32">
        <v>13</v>
      </c>
      <c r="B18" s="37" t="s">
        <v>206</v>
      </c>
      <c r="C18" s="76">
        <v>0.67</v>
      </c>
      <c r="D18" s="76">
        <v>1.8</v>
      </c>
      <c r="E18" s="76">
        <v>1</v>
      </c>
      <c r="F18" s="76">
        <v>1.4</v>
      </c>
      <c r="G18" s="77">
        <f t="shared" si="0"/>
        <v>1.2175</v>
      </c>
      <c r="H18" s="77"/>
      <c r="I18" s="59"/>
      <c r="J18" s="59"/>
      <c r="K18" s="59"/>
      <c r="L18" s="59"/>
      <c r="M18" s="59"/>
      <c r="N18" s="59"/>
      <c r="O18" s="59"/>
      <c r="P18" s="59"/>
      <c r="Q18" s="59"/>
      <c r="R18" s="58"/>
      <c r="S18" s="60"/>
      <c r="T18" s="61"/>
      <c r="U18" s="23"/>
      <c r="W18" s="62"/>
      <c r="X18" s="71"/>
      <c r="Y18" s="72"/>
      <c r="Z18" s="72"/>
      <c r="AA18" s="72"/>
      <c r="AB18" s="72"/>
      <c r="AC18" s="72"/>
      <c r="AD18" s="71"/>
    </row>
    <row r="19" spans="23:30" ht="12.75">
      <c r="W19" s="62"/>
      <c r="X19" s="71"/>
      <c r="Y19" s="72"/>
      <c r="Z19" s="72"/>
      <c r="AA19" s="72"/>
      <c r="AB19" s="72"/>
      <c r="AC19" s="72"/>
      <c r="AD19" s="71"/>
    </row>
    <row r="20" spans="2:30" ht="15">
      <c r="B20" s="30"/>
      <c r="C20" s="21"/>
      <c r="D20" s="21"/>
      <c r="J20"/>
      <c r="K20"/>
      <c r="L20"/>
      <c r="M20"/>
      <c r="N20"/>
      <c r="W20" s="62"/>
      <c r="X20" s="71"/>
      <c r="Y20" s="72"/>
      <c r="Z20" s="72"/>
      <c r="AA20" s="72"/>
      <c r="AB20" s="72"/>
      <c r="AC20" s="72"/>
      <c r="AD20" s="71"/>
    </row>
    <row r="21" spans="2:23" ht="12.75">
      <c r="B21" s="46"/>
      <c r="C21" s="21"/>
      <c r="D21" s="21"/>
      <c r="J21"/>
      <c r="K21"/>
      <c r="L21"/>
      <c r="M21"/>
      <c r="N21"/>
      <c r="W21" s="62"/>
    </row>
    <row r="22" spans="2:14" ht="15">
      <c r="B22" s="30" t="s">
        <v>212</v>
      </c>
      <c r="C22" s="21"/>
      <c r="D22" s="21"/>
      <c r="J22"/>
      <c r="K22"/>
      <c r="L22"/>
      <c r="M22"/>
      <c r="N22"/>
    </row>
    <row r="23" spans="2:23" ht="15.75">
      <c r="B23" s="30" t="s">
        <v>213</v>
      </c>
      <c r="C23" s="21"/>
      <c r="D23" s="21"/>
      <c r="J23"/>
      <c r="K23"/>
      <c r="L23"/>
      <c r="M23"/>
      <c r="N23"/>
      <c r="W23" s="74"/>
    </row>
    <row r="24" spans="2:23" ht="15">
      <c r="B24" s="30" t="s">
        <v>214</v>
      </c>
      <c r="C24" s="21"/>
      <c r="D24" s="21"/>
      <c r="J24"/>
      <c r="K24"/>
      <c r="L24"/>
      <c r="M24"/>
      <c r="N24"/>
      <c r="W24" s="75"/>
    </row>
    <row r="25" spans="2:23" ht="15.75">
      <c r="B25" s="30" t="s">
        <v>215</v>
      </c>
      <c r="C25" s="21"/>
      <c r="D25" s="21"/>
      <c r="J25"/>
      <c r="K25"/>
      <c r="L25"/>
      <c r="M25"/>
      <c r="N25"/>
      <c r="W25" s="74"/>
    </row>
    <row r="26" spans="2:23" ht="15">
      <c r="B26" s="30" t="s">
        <v>216</v>
      </c>
      <c r="C26" s="21"/>
      <c r="D26" s="21"/>
      <c r="J26"/>
      <c r="K26"/>
      <c r="L26"/>
      <c r="M26"/>
      <c r="N26"/>
      <c r="W26" s="75"/>
    </row>
    <row r="27" spans="2:23" ht="15.75">
      <c r="B27" s="47" t="s">
        <v>217</v>
      </c>
      <c r="C27" s="21"/>
      <c r="D27" s="21"/>
      <c r="J27"/>
      <c r="K27"/>
      <c r="L27"/>
      <c r="M27"/>
      <c r="N27"/>
      <c r="W27" s="74"/>
    </row>
    <row r="28" spans="2:23" ht="15">
      <c r="B28" s="47" t="s">
        <v>218</v>
      </c>
      <c r="C28" s="21"/>
      <c r="D28" s="21"/>
      <c r="J28"/>
      <c r="K28"/>
      <c r="L28"/>
      <c r="M28"/>
      <c r="N28"/>
      <c r="W28" s="75"/>
    </row>
    <row r="29" spans="2:23" ht="15.75">
      <c r="B29" s="47" t="s">
        <v>219</v>
      </c>
      <c r="C29" s="21"/>
      <c r="D29" s="21"/>
      <c r="J29"/>
      <c r="K29"/>
      <c r="L29"/>
      <c r="M29"/>
      <c r="N29"/>
      <c r="W29" s="74"/>
    </row>
    <row r="30" spans="2:23" ht="15">
      <c r="B30" s="47" t="s">
        <v>220</v>
      </c>
      <c r="C30" s="21"/>
      <c r="D30" s="21"/>
      <c r="J30"/>
      <c r="K30"/>
      <c r="L30"/>
      <c r="M30"/>
      <c r="N30"/>
      <c r="W30" s="75"/>
    </row>
    <row r="31" ht="15.75">
      <c r="W31" s="74"/>
    </row>
    <row r="33" ht="12.75">
      <c r="W33" s="75"/>
    </row>
  </sheetData>
  <sheetProtection selectLockedCells="1" selectUnlockedCells="1"/>
  <mergeCells count="3">
    <mergeCell ref="A1:T1"/>
    <mergeCell ref="A2:H2"/>
    <mergeCell ref="A3:H3"/>
  </mergeCells>
  <printOptions/>
  <pageMargins left="0.7875" right="0.7875" top="1.025" bottom="1.025" header="0.7875" footer="0.7875"/>
  <pageSetup fitToHeight="1" fitToWidth="1" horizontalDpi="300" verticalDpi="300" orientation="landscape" paperSize="9" scale="56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="70" zoomScaleNormal="70" zoomScalePageLayoutView="0" workbookViewId="0" topLeftCell="A1">
      <selection activeCell="A1" sqref="A1:D1"/>
    </sheetView>
  </sheetViews>
  <sheetFormatPr defaultColWidth="11.57421875" defaultRowHeight="12.75"/>
  <cols>
    <col min="1" max="1" width="6.7109375" style="0" customWidth="1"/>
    <col min="2" max="2" width="30.140625" style="0" customWidth="1"/>
    <col min="3" max="3" width="0" style="0" hidden="1" customWidth="1"/>
    <col min="4" max="4" width="38.57421875" style="0" customWidth="1"/>
  </cols>
  <sheetData>
    <row r="1" spans="1:4" ht="71.25" customHeight="1">
      <c r="A1" s="85" t="s">
        <v>189</v>
      </c>
      <c r="B1" s="85"/>
      <c r="C1" s="85"/>
      <c r="D1" s="85"/>
    </row>
    <row r="2" spans="1:4" ht="16.5">
      <c r="A2" s="88" t="s">
        <v>230</v>
      </c>
      <c r="B2" s="88"/>
      <c r="C2" s="88"/>
      <c r="D2" s="88"/>
    </row>
    <row r="3" spans="1:4" ht="13.5" customHeight="1">
      <c r="A3" s="80" t="s">
        <v>1</v>
      </c>
      <c r="B3" s="84" t="s">
        <v>194</v>
      </c>
      <c r="C3" s="80" t="s">
        <v>195</v>
      </c>
      <c r="D3" s="80" t="s">
        <v>4</v>
      </c>
    </row>
    <row r="4" spans="1:4" ht="12.75">
      <c r="A4" s="80"/>
      <c r="B4" s="84"/>
      <c r="C4" s="80"/>
      <c r="D4" s="80"/>
    </row>
    <row r="5" spans="1:4" ht="12.75">
      <c r="A5" s="80"/>
      <c r="B5" s="84"/>
      <c r="C5" s="80"/>
      <c r="D5" s="80"/>
    </row>
    <row r="6" spans="1:4" ht="40.5" customHeight="1">
      <c r="A6" s="32">
        <v>1</v>
      </c>
      <c r="B6" s="37" t="s">
        <v>8</v>
      </c>
      <c r="C6" s="32"/>
      <c r="D6" s="38" t="s">
        <v>10</v>
      </c>
    </row>
    <row r="7" spans="1:4" ht="46.5" customHeight="1">
      <c r="A7" s="32">
        <v>2</v>
      </c>
      <c r="B7" s="37" t="s">
        <v>22</v>
      </c>
      <c r="C7" s="32"/>
      <c r="D7" s="38" t="s">
        <v>202</v>
      </c>
    </row>
    <row r="8" spans="1:4" ht="54" customHeight="1">
      <c r="A8" s="32">
        <v>3</v>
      </c>
      <c r="B8" s="37" t="s">
        <v>39</v>
      </c>
      <c r="C8" s="32"/>
      <c r="D8" s="38" t="s">
        <v>203</v>
      </c>
    </row>
    <row r="9" spans="1:4" ht="40.5" customHeight="1">
      <c r="A9" s="32">
        <v>4</v>
      </c>
      <c r="B9" s="41" t="s">
        <v>53</v>
      </c>
      <c r="C9" s="32"/>
      <c r="D9" s="42" t="s">
        <v>55</v>
      </c>
    </row>
    <row r="10" spans="1:4" ht="39" customHeight="1">
      <c r="A10" s="32">
        <v>5</v>
      </c>
      <c r="B10" s="43" t="s">
        <v>71</v>
      </c>
      <c r="C10" s="32"/>
      <c r="D10" s="38" t="s">
        <v>204</v>
      </c>
    </row>
    <row r="11" spans="1:4" ht="33" customHeight="1">
      <c r="A11" s="32">
        <v>6</v>
      </c>
      <c r="B11" s="43" t="s">
        <v>85</v>
      </c>
      <c r="C11" s="32"/>
      <c r="D11" s="37" t="s">
        <v>87</v>
      </c>
    </row>
    <row r="12" spans="1:4" ht="48.75" customHeight="1">
      <c r="A12" s="32">
        <v>7</v>
      </c>
      <c r="B12" s="43" t="s">
        <v>96</v>
      </c>
      <c r="C12" s="32"/>
      <c r="D12" s="38" t="s">
        <v>205</v>
      </c>
    </row>
    <row r="13" spans="1:4" ht="36" customHeight="1">
      <c r="A13" s="32">
        <v>8</v>
      </c>
      <c r="B13" s="43" t="s">
        <v>107</v>
      </c>
      <c r="C13" s="32"/>
      <c r="D13" s="38" t="s">
        <v>206</v>
      </c>
    </row>
    <row r="14" spans="1:4" ht="36.75" customHeight="1">
      <c r="A14" s="32">
        <v>9</v>
      </c>
      <c r="B14" s="17" t="s">
        <v>116</v>
      </c>
      <c r="C14" s="32"/>
      <c r="D14" s="38" t="s">
        <v>207</v>
      </c>
    </row>
    <row r="15" spans="1:4" ht="42" customHeight="1">
      <c r="A15" s="32">
        <v>10</v>
      </c>
      <c r="B15" s="43" t="s">
        <v>127</v>
      </c>
      <c r="C15" s="32"/>
      <c r="D15" s="38" t="s">
        <v>208</v>
      </c>
    </row>
    <row r="16" spans="1:4" ht="34.5" customHeight="1">
      <c r="A16" s="32">
        <v>11</v>
      </c>
      <c r="B16" s="43" t="s">
        <v>139</v>
      </c>
      <c r="C16" s="32"/>
      <c r="D16" s="38" t="s">
        <v>209</v>
      </c>
    </row>
    <row r="17" spans="1:4" ht="33.75" customHeight="1">
      <c r="A17" s="32">
        <v>12</v>
      </c>
      <c r="B17" s="43" t="s">
        <v>163</v>
      </c>
      <c r="C17" s="32"/>
      <c r="D17" s="43" t="s">
        <v>160</v>
      </c>
    </row>
    <row r="18" spans="1:4" ht="36" customHeight="1">
      <c r="A18" s="32">
        <v>13</v>
      </c>
      <c r="B18" s="43" t="s">
        <v>210</v>
      </c>
      <c r="C18" s="32"/>
      <c r="D18" s="38" t="s">
        <v>211</v>
      </c>
    </row>
  </sheetData>
  <sheetProtection selectLockedCells="1" selectUnlockedCells="1"/>
  <mergeCells count="6">
    <mergeCell ref="A1:D1"/>
    <mergeCell ref="A2:D2"/>
    <mergeCell ref="A3:A5"/>
    <mergeCell ref="B3:B5"/>
    <mergeCell ref="C3:C5"/>
    <mergeCell ref="D3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="70" zoomScaleNormal="70" zoomScalePageLayoutView="0" workbookViewId="0" topLeftCell="A1">
      <selection activeCell="A1" sqref="A1:D1"/>
    </sheetView>
  </sheetViews>
  <sheetFormatPr defaultColWidth="11.57421875" defaultRowHeight="12.75"/>
  <cols>
    <col min="1" max="1" width="7.00390625" style="0" customWidth="1"/>
    <col min="2" max="2" width="31.140625" style="0" customWidth="1"/>
    <col min="3" max="3" width="0" style="0" hidden="1" customWidth="1"/>
    <col min="4" max="4" width="31.421875" style="0" customWidth="1"/>
  </cols>
  <sheetData>
    <row r="1" spans="1:4" ht="69.75" customHeight="1">
      <c r="A1" s="85" t="s">
        <v>189</v>
      </c>
      <c r="B1" s="85"/>
      <c r="C1" s="85"/>
      <c r="D1" s="85"/>
    </row>
    <row r="2" spans="1:4" ht="16.5">
      <c r="A2" s="88" t="s">
        <v>231</v>
      </c>
      <c r="B2" s="88"/>
      <c r="C2" s="88"/>
      <c r="D2" s="88"/>
    </row>
    <row r="3" spans="1:4" ht="13.5" customHeight="1">
      <c r="A3" s="80" t="s">
        <v>1</v>
      </c>
      <c r="B3" s="84" t="s">
        <v>194</v>
      </c>
      <c r="C3" s="80" t="s">
        <v>195</v>
      </c>
      <c r="D3" s="80" t="s">
        <v>4</v>
      </c>
    </row>
    <row r="4" spans="1:4" ht="12.75">
      <c r="A4" s="80"/>
      <c r="B4" s="84"/>
      <c r="C4" s="80"/>
      <c r="D4" s="80"/>
    </row>
    <row r="5" spans="1:4" ht="12.75">
      <c r="A5" s="80"/>
      <c r="B5" s="84"/>
      <c r="C5" s="80"/>
      <c r="D5" s="80"/>
    </row>
    <row r="6" spans="1:4" ht="43.5" customHeight="1">
      <c r="A6" s="32">
        <v>1</v>
      </c>
      <c r="B6" s="37" t="s">
        <v>13</v>
      </c>
      <c r="C6" s="32"/>
      <c r="D6" s="63" t="s">
        <v>10</v>
      </c>
    </row>
    <row r="7" spans="1:4" ht="44.25" customHeight="1">
      <c r="A7" s="32">
        <v>2</v>
      </c>
      <c r="B7" s="42" t="s">
        <v>28</v>
      </c>
      <c r="C7" s="32"/>
      <c r="D7" s="63" t="s">
        <v>202</v>
      </c>
    </row>
    <row r="8" spans="1:4" ht="53.25" customHeight="1">
      <c r="A8" s="32">
        <v>3</v>
      </c>
      <c r="B8" s="42" t="s">
        <v>44</v>
      </c>
      <c r="C8" s="32"/>
      <c r="D8" s="63" t="s">
        <v>203</v>
      </c>
    </row>
    <row r="9" spans="1:4" ht="33.75" customHeight="1">
      <c r="A9" s="32">
        <v>4</v>
      </c>
      <c r="B9" s="42" t="s">
        <v>59</v>
      </c>
      <c r="C9" s="32"/>
      <c r="D9" s="64" t="s">
        <v>55</v>
      </c>
    </row>
    <row r="10" spans="1:4" ht="42" customHeight="1">
      <c r="A10" s="32">
        <v>5</v>
      </c>
      <c r="B10" s="43" t="s">
        <v>76</v>
      </c>
      <c r="C10" s="32"/>
      <c r="D10" s="63" t="s">
        <v>204</v>
      </c>
    </row>
    <row r="11" spans="1:4" ht="51.75" customHeight="1">
      <c r="A11" s="32">
        <v>6</v>
      </c>
      <c r="B11" s="50" t="s">
        <v>90</v>
      </c>
      <c r="C11" s="32"/>
      <c r="D11" s="63" t="s">
        <v>87</v>
      </c>
    </row>
    <row r="12" spans="1:4" ht="45">
      <c r="A12" s="32">
        <v>7</v>
      </c>
      <c r="B12" s="43" t="s">
        <v>101</v>
      </c>
      <c r="C12" s="32"/>
      <c r="D12" s="63" t="s">
        <v>205</v>
      </c>
    </row>
    <row r="13" spans="1:4" ht="30">
      <c r="A13" s="32">
        <v>8</v>
      </c>
      <c r="B13" s="43" t="s">
        <v>112</v>
      </c>
      <c r="C13" s="32"/>
      <c r="D13" s="63" t="s">
        <v>206</v>
      </c>
    </row>
    <row r="14" spans="1:4" ht="30">
      <c r="A14" s="32">
        <v>9</v>
      </c>
      <c r="B14" s="43" t="s">
        <v>121</v>
      </c>
      <c r="C14" s="32"/>
      <c r="D14" s="63" t="s">
        <v>207</v>
      </c>
    </row>
    <row r="15" spans="1:4" ht="30">
      <c r="A15" s="32">
        <v>10</v>
      </c>
      <c r="B15" s="43" t="s">
        <v>133</v>
      </c>
      <c r="C15" s="32"/>
      <c r="D15" s="63" t="s">
        <v>208</v>
      </c>
    </row>
    <row r="16" spans="1:4" ht="30">
      <c r="A16" s="32">
        <v>11</v>
      </c>
      <c r="B16" s="43" t="s">
        <v>145</v>
      </c>
      <c r="C16" s="32"/>
      <c r="D16" s="63" t="s">
        <v>209</v>
      </c>
    </row>
    <row r="17" spans="1:4" ht="30">
      <c r="A17" s="32">
        <v>12</v>
      </c>
      <c r="B17" s="43" t="s">
        <v>163</v>
      </c>
      <c r="C17" s="32"/>
      <c r="D17" s="65" t="s">
        <v>160</v>
      </c>
    </row>
    <row r="18" spans="1:4" ht="30">
      <c r="A18" s="32">
        <v>13</v>
      </c>
      <c r="B18" s="43" t="s">
        <v>177</v>
      </c>
      <c r="C18" s="32"/>
      <c r="D18" s="63" t="s">
        <v>211</v>
      </c>
    </row>
  </sheetData>
  <sheetProtection selectLockedCells="1" selectUnlockedCells="1"/>
  <mergeCells count="6">
    <mergeCell ref="A1:D1"/>
    <mergeCell ref="A2:D2"/>
    <mergeCell ref="A3:A5"/>
    <mergeCell ref="B3:B5"/>
    <mergeCell ref="C3:C5"/>
    <mergeCell ref="D3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="70" zoomScaleNormal="70" zoomScalePageLayoutView="0" workbookViewId="0" topLeftCell="A1">
      <selection activeCell="A2" sqref="A2:D2"/>
    </sheetView>
  </sheetViews>
  <sheetFormatPr defaultColWidth="11.57421875" defaultRowHeight="12.75"/>
  <cols>
    <col min="1" max="1" width="7.28125" style="0" customWidth="1"/>
    <col min="2" max="2" width="28.140625" style="0" customWidth="1"/>
    <col min="3" max="3" width="0" style="0" hidden="1" customWidth="1"/>
    <col min="4" max="4" width="34.140625" style="0" customWidth="1"/>
  </cols>
  <sheetData>
    <row r="1" spans="1:4" ht="99" customHeight="1">
      <c r="A1" s="85" t="s">
        <v>189</v>
      </c>
      <c r="B1" s="85"/>
      <c r="C1" s="85"/>
      <c r="D1" s="85"/>
    </row>
    <row r="2" spans="1:4" ht="16.5">
      <c r="A2" s="88" t="s">
        <v>232</v>
      </c>
      <c r="B2" s="88"/>
      <c r="C2" s="88"/>
      <c r="D2" s="88"/>
    </row>
    <row r="3" spans="1:4" ht="13.5" customHeight="1">
      <c r="A3" s="89" t="s">
        <v>1</v>
      </c>
      <c r="B3" s="89" t="s">
        <v>194</v>
      </c>
      <c r="C3" s="89" t="s">
        <v>195</v>
      </c>
      <c r="D3" s="89" t="s">
        <v>4</v>
      </c>
    </row>
    <row r="4" spans="1:4" ht="12.75">
      <c r="A4" s="89"/>
      <c r="B4" s="89"/>
      <c r="C4" s="89"/>
      <c r="D4" s="89"/>
    </row>
    <row r="5" spans="1:4" ht="12.75">
      <c r="A5" s="89"/>
      <c r="B5" s="89"/>
      <c r="C5" s="89"/>
      <c r="D5" s="89"/>
    </row>
    <row r="6" spans="1:4" ht="41.25" customHeight="1">
      <c r="A6" s="66">
        <v>1</v>
      </c>
      <c r="B6" s="63" t="s">
        <v>16</v>
      </c>
      <c r="C6" s="66"/>
      <c r="D6" s="63" t="s">
        <v>10</v>
      </c>
    </row>
    <row r="7" spans="1:4" ht="41.25" customHeight="1">
      <c r="A7" s="66">
        <v>2</v>
      </c>
      <c r="B7" s="64" t="s">
        <v>32</v>
      </c>
      <c r="C7" s="66"/>
      <c r="D7" s="63" t="s">
        <v>202</v>
      </c>
    </row>
    <row r="8" spans="1:4" ht="53.25" customHeight="1">
      <c r="A8" s="66">
        <v>3</v>
      </c>
      <c r="B8" s="64" t="s">
        <v>47</v>
      </c>
      <c r="C8" s="66"/>
      <c r="D8" s="63" t="s">
        <v>203</v>
      </c>
    </row>
    <row r="9" spans="1:4" ht="33.75" customHeight="1">
      <c r="A9" s="66">
        <v>4</v>
      </c>
      <c r="B9" s="64" t="s">
        <v>63</v>
      </c>
      <c r="C9" s="66"/>
      <c r="D9" s="64" t="s">
        <v>55</v>
      </c>
    </row>
    <row r="10" spans="1:4" ht="44.25" customHeight="1">
      <c r="A10" s="66">
        <v>5</v>
      </c>
      <c r="B10" s="65" t="s">
        <v>79</v>
      </c>
      <c r="C10" s="66"/>
      <c r="D10" s="63" t="s">
        <v>204</v>
      </c>
    </row>
    <row r="11" spans="1:4" ht="36" customHeight="1">
      <c r="A11" s="66">
        <v>6</v>
      </c>
      <c r="B11" s="65" t="s">
        <v>92</v>
      </c>
      <c r="C11" s="66"/>
      <c r="D11" s="63" t="s">
        <v>87</v>
      </c>
    </row>
    <row r="12" spans="1:4" ht="49.5" customHeight="1">
      <c r="A12" s="66">
        <v>7</v>
      </c>
      <c r="B12" s="65" t="s">
        <v>103</v>
      </c>
      <c r="C12" s="66"/>
      <c r="D12" s="63" t="s">
        <v>205</v>
      </c>
    </row>
    <row r="13" spans="1:4" ht="34.5" customHeight="1">
      <c r="A13" s="66">
        <v>8</v>
      </c>
      <c r="B13" s="65" t="s">
        <v>114</v>
      </c>
      <c r="C13" s="66"/>
      <c r="D13" s="63" t="s">
        <v>206</v>
      </c>
    </row>
    <row r="14" spans="1:4" ht="48" customHeight="1">
      <c r="A14" s="66">
        <v>9</v>
      </c>
      <c r="B14" s="65" t="s">
        <v>123</v>
      </c>
      <c r="C14" s="66"/>
      <c r="D14" s="63" t="s">
        <v>207</v>
      </c>
    </row>
    <row r="15" spans="1:4" ht="43.5" customHeight="1">
      <c r="A15" s="66">
        <v>10</v>
      </c>
      <c r="B15" s="64" t="s">
        <v>135</v>
      </c>
      <c r="C15" s="66"/>
      <c r="D15" s="63" t="s">
        <v>208</v>
      </c>
    </row>
    <row r="16" spans="1:4" ht="30">
      <c r="A16" s="66">
        <v>11</v>
      </c>
      <c r="B16" s="65" t="s">
        <v>150</v>
      </c>
      <c r="C16" s="66"/>
      <c r="D16" s="63" t="s">
        <v>209</v>
      </c>
    </row>
    <row r="17" spans="1:4" ht="39" customHeight="1">
      <c r="A17" s="66">
        <v>12</v>
      </c>
      <c r="B17" s="65" t="s">
        <v>166</v>
      </c>
      <c r="C17" s="66"/>
      <c r="D17" s="65" t="s">
        <v>160</v>
      </c>
    </row>
    <row r="18" spans="1:4" ht="30">
      <c r="A18" s="66">
        <v>13</v>
      </c>
      <c r="B18" s="65" t="s">
        <v>181</v>
      </c>
      <c r="C18" s="66"/>
      <c r="D18" s="63" t="s">
        <v>211</v>
      </c>
    </row>
  </sheetData>
  <sheetProtection selectLockedCells="1" selectUnlockedCells="1"/>
  <mergeCells count="6">
    <mergeCell ref="A1:D1"/>
    <mergeCell ref="A2:D2"/>
    <mergeCell ref="A3:A5"/>
    <mergeCell ref="B3:B5"/>
    <mergeCell ref="C3:C5"/>
    <mergeCell ref="D3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Кудесник</dc:creator>
  <cp:keywords/>
  <dc:description/>
  <cp:lastModifiedBy>User</cp:lastModifiedBy>
  <cp:lastPrinted>2018-03-29T11:18:02Z</cp:lastPrinted>
  <dcterms:created xsi:type="dcterms:W3CDTF">2018-03-28T11:26:25Z</dcterms:created>
  <dcterms:modified xsi:type="dcterms:W3CDTF">2018-03-30T18:45:54Z</dcterms:modified>
  <cp:category/>
  <cp:version/>
  <cp:contentType/>
  <cp:contentStatus/>
</cp:coreProperties>
</file>