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<sst xmlns="http://schemas.openxmlformats.org/spreadsheetml/2006/main" count="536" uniqueCount="285">
  <si>
    <t>№</t>
  </si>
  <si>
    <t xml:space="preserve">Протокол </t>
  </si>
  <si>
    <t>ФИО участников</t>
  </si>
  <si>
    <t>ФИО учителя</t>
  </si>
  <si>
    <t>Общее кол-во баллов</t>
  </si>
  <si>
    <t xml:space="preserve"> третьего этапа республиканской олимпиады школьников по технологии УДЕ академика РАО Эрдниева П.М.</t>
  </si>
  <si>
    <t>Район</t>
  </si>
  <si>
    <t>ОУ</t>
  </si>
  <si>
    <t xml:space="preserve">класс </t>
  </si>
  <si>
    <t xml:space="preserve">Задания </t>
  </si>
  <si>
    <t xml:space="preserve">процент выполнения </t>
  </si>
  <si>
    <t>Целинный</t>
  </si>
  <si>
    <t>Лаганский</t>
  </si>
  <si>
    <t xml:space="preserve">максимальный балл  </t>
  </si>
  <si>
    <t>максимальный балл</t>
  </si>
  <si>
    <t>Максимальный балл</t>
  </si>
  <si>
    <t>Очиров Джал Сергеевич</t>
  </si>
  <si>
    <t>Манджиев Улан Викторович</t>
  </si>
  <si>
    <t>Эрдниева Эвелина Арслановна</t>
  </si>
  <si>
    <t>Яванов Наран Бадмаевич</t>
  </si>
  <si>
    <t xml:space="preserve">Ики-Бурульский </t>
  </si>
  <si>
    <t xml:space="preserve">Кетченеровский </t>
  </si>
  <si>
    <t>Менкубушаев Виктор Александрович</t>
  </si>
  <si>
    <t>МКОУ "Лаганская СОШ №3"</t>
  </si>
  <si>
    <t xml:space="preserve">Юстинский </t>
  </si>
  <si>
    <t xml:space="preserve">Сарпинский </t>
  </si>
  <si>
    <t>Шерстобитов Андрей Сергеевич</t>
  </si>
  <si>
    <t>Акугинова Виктория Петровна</t>
  </si>
  <si>
    <t>Бабаков Вадим Валерьевич</t>
  </si>
  <si>
    <t>МБОУ «Элистинский лицей»</t>
  </si>
  <si>
    <t>Манджиева Мария Цевгяевна</t>
  </si>
  <si>
    <t>Лиджиева Нина Очировна</t>
  </si>
  <si>
    <t>Джеева Александра Борисовна</t>
  </si>
  <si>
    <t>Гогаев Бадма Михайлович</t>
  </si>
  <si>
    <t>Корняков Санан Арсланович</t>
  </si>
  <si>
    <t>Гиляндиков Баир Эрдниевич</t>
  </si>
  <si>
    <t>Бурнинова Валерия Артуровна</t>
  </si>
  <si>
    <t>МКОУ «Ергенинская СОШ»</t>
  </si>
  <si>
    <t>Черноземельский</t>
  </si>
  <si>
    <t>Кетченеровский</t>
  </si>
  <si>
    <t>МКОУ «Шаттинская СОШ»</t>
  </si>
  <si>
    <t>Панасенко Виктория Владимировна</t>
  </si>
  <si>
    <t>Сарпинский</t>
  </si>
  <si>
    <t>Элиста</t>
  </si>
  <si>
    <t>Очир-Горяева Алина Павловна</t>
  </si>
  <si>
    <t>Яшалтинский</t>
  </si>
  <si>
    <t>Артаева Альвина Валерьевна</t>
  </si>
  <si>
    <t>Джупаева Даяна Валерьевна</t>
  </si>
  <si>
    <t>МБОУ "Многопрофильная гимназия г.Лагани"</t>
  </si>
  <si>
    <t xml:space="preserve">Яшалтинский </t>
  </si>
  <si>
    <t>Рыбалко Ольга Викторовна</t>
  </si>
  <si>
    <t>Пулова Александра Андреевна</t>
  </si>
  <si>
    <t>Балинова Виктория Максимовна</t>
  </si>
  <si>
    <t>Бадмаев Бадма Надвидович</t>
  </si>
  <si>
    <t xml:space="preserve">Элиста </t>
  </si>
  <si>
    <t>Сарджиев Санан Эренценович</t>
  </si>
  <si>
    <t>Козлова Дарья Алексеевна</t>
  </si>
  <si>
    <t>МКОУ "Лаганская СОШ №4 им.Джамбинова З.Э."</t>
  </si>
  <si>
    <t xml:space="preserve">Дежужаева Татьяна Александровна </t>
  </si>
  <si>
    <t>Кютреев Чингис Андреевич</t>
  </si>
  <si>
    <t>МБОУ "Ики-Бурульская СОШ им. А.Пюрбеева"</t>
  </si>
  <si>
    <t>Чадыров Делик Баатрович</t>
  </si>
  <si>
    <t xml:space="preserve">Приютненский </t>
  </si>
  <si>
    <t>МКОУ «УСНГ имени  О.Д.Мукаевой»</t>
  </si>
  <si>
    <t xml:space="preserve">Черноземельский </t>
  </si>
  <si>
    <t>МКОУ «Прикумская СОШ»</t>
  </si>
  <si>
    <t>Курьянова Оксана Александровна</t>
  </si>
  <si>
    <t>НуроваБугляна Алексеевна</t>
  </si>
  <si>
    <t>Горяева Тегряш Баатровна</t>
  </si>
  <si>
    <t>Манцаев Очир Вячеславович</t>
  </si>
  <si>
    <t>ЧОУ ОШ "Перспектива"</t>
  </si>
  <si>
    <t>Тергинова Карина Сергеевна</t>
  </si>
  <si>
    <t>Аинов Бембя Олегович</t>
  </si>
  <si>
    <t xml:space="preserve">Яшкульский </t>
  </si>
  <si>
    <t xml:space="preserve">Октябрьский </t>
  </si>
  <si>
    <t>МБОУ "Большецарынская СОШ № 2 им. М. В. Хонинова"</t>
  </si>
  <si>
    <t xml:space="preserve">25 марта 2016г </t>
  </si>
  <si>
    <t>Борисова Баина Бадмаевна</t>
  </si>
  <si>
    <t>МКОУ «Комсомольская гимназия им. Б.Басангова»</t>
  </si>
  <si>
    <t>Алхастова Этери Якубовна</t>
  </si>
  <si>
    <t>Сангаджиева Нарма Полина Саналовна</t>
  </si>
  <si>
    <t>Эдгеев Данзан Олегович</t>
  </si>
  <si>
    <t>Манджиева Даяна Саналовна</t>
  </si>
  <si>
    <t xml:space="preserve">Целинный </t>
  </si>
  <si>
    <t>Андиев Дольган Наминович</t>
  </si>
  <si>
    <t>Дорджиев Санджи Александрович</t>
  </si>
  <si>
    <t>Дорджиева Елена Бадма-Халгаевна</t>
  </si>
  <si>
    <t>МБОУ «Яшалтинская СОШ им.  В.А. Панченко»</t>
  </si>
  <si>
    <t>Убушаева Виктория  Мергеновна</t>
  </si>
  <si>
    <t>Эренценов  Баир Баатрович</t>
  </si>
  <si>
    <t>Шургучиева Эльвира Лавриновна</t>
  </si>
  <si>
    <t>Лиджиев Дмитрий Эдурдович</t>
  </si>
  <si>
    <t>Гаряев Аюш Алексеевич</t>
  </si>
  <si>
    <t>Скворцова Наталья Викторовна</t>
  </si>
  <si>
    <t>Цеденов Мерген Иванович</t>
  </si>
  <si>
    <t>Дандаева Баина Санловна</t>
  </si>
  <si>
    <t>МКОУ  «Приютненский лицей имени Карпенко И.Г.»</t>
  </si>
  <si>
    <t>Зикеева  Марина  Анатольевна</t>
  </si>
  <si>
    <t>МКОУ « Булуктинская  СОШ»</t>
  </si>
  <si>
    <t>Берикова Роза Лиджиевна</t>
  </si>
  <si>
    <t>Нохаев Адьян Эрдиневич</t>
  </si>
  <si>
    <t>Мацакова Светлана Владимировна</t>
  </si>
  <si>
    <t>Муджиков Владислав Джангрович</t>
  </si>
  <si>
    <t>МКОУ «Комсомольская гимназия»</t>
  </si>
  <si>
    <t>Тумудова Светлана Викторовна</t>
  </si>
  <si>
    <t>Бадмаев Олег Саврович</t>
  </si>
  <si>
    <t>Головков Игорь Сергеевич</t>
  </si>
  <si>
    <t>Ностаев Владимир  Николаевич</t>
  </si>
  <si>
    <t>Манджиев Арслан Саналович</t>
  </si>
  <si>
    <t>Куменова  Светлана  Трофимовна</t>
  </si>
  <si>
    <t>Тазаева Анастасия Анатольевна</t>
  </si>
  <si>
    <t>Тен Виолетта Сергеевна</t>
  </si>
  <si>
    <t>Година  Алина  Андреевна</t>
  </si>
  <si>
    <t>МКОУ  «Приютненский лицей им. Карпенко И.Г.»</t>
  </si>
  <si>
    <t>Сиденко Ирина  Николаевна</t>
  </si>
  <si>
    <t>МБОУ «Соленовская СОШ им В.А. Казначеева»</t>
  </si>
  <si>
    <t>Болдырева Ольга Саналовна</t>
  </si>
  <si>
    <t>МБОУ «Чилгирская СОШ»</t>
  </si>
  <si>
    <t>МКОУ "Цаганаманская СОШ №2"</t>
  </si>
  <si>
    <t>Джалиева Галина Владимировна</t>
  </si>
  <si>
    <t>Кугультинова Даяна Витальевна</t>
  </si>
  <si>
    <t>МБОУ «Яшалтинская СОШ им  ВА Панченко»</t>
  </si>
  <si>
    <t>Томашева Маргарита Валерьевна</t>
  </si>
  <si>
    <t>МОКУ «Партизанская СОШ»</t>
  </si>
  <si>
    <t>Приютненский</t>
  </si>
  <si>
    <t>Ностаев  Владимир Николаевич</t>
  </si>
  <si>
    <t>Яшкулов Виктор Михайлович</t>
  </si>
  <si>
    <t>Иваненко Мария Романовна</t>
  </si>
  <si>
    <t>МКОУ "Джангарская СОШ"</t>
  </si>
  <si>
    <t>Левгеева Татьяна Борисовна</t>
  </si>
  <si>
    <t>Данилова Гиляна Юрьевна</t>
  </si>
  <si>
    <t>Нимгирова Баирта Юрьевна</t>
  </si>
  <si>
    <t>Фатеев Олег Алексеевич</t>
  </si>
  <si>
    <t>Меркулова Ирина  Николанвеа</t>
  </si>
  <si>
    <t>Бедяев Басанг Церенович</t>
  </si>
  <si>
    <t>Патаев Адьян Борисович</t>
  </si>
  <si>
    <t>Шургучинов Джалсан Бадмаевич</t>
  </si>
  <si>
    <t>Шараева Наталья  Александровна</t>
  </si>
  <si>
    <t>Атхаева Екатерина  Аршановна</t>
  </si>
  <si>
    <t>Баранов Андрей Леонидович</t>
  </si>
  <si>
    <t>Пыль Юлиана Александровна</t>
  </si>
  <si>
    <t>Шпитько Егор Викторович</t>
  </si>
  <si>
    <t>Амнинов Олег Вячеславович</t>
  </si>
  <si>
    <t>Иваненко Дарья Романовна</t>
  </si>
  <si>
    <t>Окунов Эрдни Наранович</t>
  </si>
  <si>
    <t>МБОУ «Гашунская СОШ им.Очирова А.В.»</t>
  </si>
  <si>
    <t>Четырёв Василий Анатольевич</t>
  </si>
  <si>
    <t>Кадаев  Джигмид Арслангович</t>
  </si>
  <si>
    <t>МБОУ "Элистинская многопрофильная гимназия"</t>
  </si>
  <si>
    <t>МОБУ «Троицкая СОШ им. Г.К. Жукова»</t>
  </si>
  <si>
    <t>МКОУ « УСНГ имени О.Д. Мукаевой»</t>
  </si>
  <si>
    <t>Бальджиров Элвг Доржиевич</t>
  </si>
  <si>
    <t>Бухаева Бальджир Цереновна</t>
  </si>
  <si>
    <t>МБОУ "СОШ №21"</t>
  </si>
  <si>
    <t>МБОУ "СОШ №17"</t>
  </si>
  <si>
    <t>МКОУ «Кетченеровская многопрофильная гимназия им. Х.Косиева»</t>
  </si>
  <si>
    <t>МБОУ "Элистинская классическая гимназия"</t>
  </si>
  <si>
    <t xml:space="preserve">МОБУ «Троицкая СОШ им. Г.К. Жукова»  </t>
  </si>
  <si>
    <t>МБОУ "Шарнутовская СОШ имени Б.С.Санджарыкова"</t>
  </si>
  <si>
    <t>МБОУ "СОШ № 3"</t>
  </si>
  <si>
    <t>МКОУ « Первомайская СОШ»</t>
  </si>
  <si>
    <t>МОБУ «Троицкая гимназия им. Б.Б. Городовикова»</t>
  </si>
  <si>
    <t xml:space="preserve">МБОУ «Ики-Бурульская СОШ им.А.Пюрбеева»  </t>
  </si>
  <si>
    <t xml:space="preserve">МКОУ «Чолун-Хамурская СОШ»  </t>
  </si>
  <si>
    <t xml:space="preserve">МБОУ «СОШ №3 имени Сергиенко Н.Г.»  </t>
  </si>
  <si>
    <t>МБОУ «Элистинская многопрофильная гимназия»</t>
  </si>
  <si>
    <t>МОБУ  «Троицкая СОШ им. Г.К Жукова»</t>
  </si>
  <si>
    <t>МКОУ "Садовская СОШ №1"</t>
  </si>
  <si>
    <t>МБОУ СОШ №2"</t>
  </si>
  <si>
    <t>МКОУ  « Приютненская многопрофильная гимназия»</t>
  </si>
  <si>
    <t>МБОУ «Элистинская многопрофильная гимназия"</t>
  </si>
  <si>
    <t>МБОУ "СОШ №23"</t>
  </si>
  <si>
    <t>МКОУ «Нартинская СОШ»</t>
  </si>
  <si>
    <t>МБОУ "Калмыцкая национальная гимназия им. А. Кичикова"</t>
  </si>
  <si>
    <t>МБОУ "Элистинский лицей"</t>
  </si>
  <si>
    <t>МКОУ «Приютненская многопрофильная гимназия»</t>
  </si>
  <si>
    <t>МБОУ «Элистинская классическая гимназия"</t>
  </si>
  <si>
    <t>МКОУ "Шарнутовская СОШ имени Б.С.Санджарыкова"</t>
  </si>
  <si>
    <t>МКОУ  «Ульдючинская сельская национальная гимназия им.О.Д.Мукаевой»</t>
  </si>
  <si>
    <t>Координатор ___________Адучинова А.Г.</t>
  </si>
  <si>
    <t>______________Абулданова Л.Т.</t>
  </si>
  <si>
    <t>Координатор____________Довгополова Д.А.</t>
  </si>
  <si>
    <t xml:space="preserve">Координатор_________Михайлова Д.М. </t>
  </si>
  <si>
    <t xml:space="preserve">  </t>
  </si>
  <si>
    <t>Координаторы__________Когданова Ю.Н.</t>
  </si>
  <si>
    <t>____________Тиминова О.С.</t>
  </si>
  <si>
    <t>Координатор_________ Тахнинова Т.А.</t>
  </si>
  <si>
    <t xml:space="preserve">Координатор__________Санджиева С.В. </t>
  </si>
  <si>
    <t xml:space="preserve">Председатель жюри________________Эрдниев Б.П. </t>
  </si>
  <si>
    <t>Члены жюри_______________ Мондрунова А.А.</t>
  </si>
  <si>
    <t>_____________Дорджиев А.Ш</t>
  </si>
  <si>
    <t>Координаторы_______Цыбикова Г.Ф.</t>
  </si>
  <si>
    <t>Координатор_______Дадаева И.В.</t>
  </si>
  <si>
    <t xml:space="preserve">Председатель жюри_________Эрдниев Б.П. </t>
  </si>
  <si>
    <t xml:space="preserve">_______________Выродова Т.Д. </t>
  </si>
  <si>
    <t>МОКУ «Чагортинская СОШ»</t>
  </si>
  <si>
    <t>Волкова Елена Михайловна</t>
  </si>
  <si>
    <t>Рыбалко Елена Викторовна.</t>
  </si>
  <si>
    <t>Хохлова Екатерина Борисовна</t>
  </si>
  <si>
    <t>Санжиева Галина Нимяевна</t>
  </si>
  <si>
    <t>Кушаева Лариса Николаевна</t>
  </si>
  <si>
    <t>Очир-Гаряева Виктория Александровна</t>
  </si>
  <si>
    <t>Кудинова Елена Сергеевна</t>
  </si>
  <si>
    <t>Бовкаева Людмила Григорьевна</t>
  </si>
  <si>
    <t>Кураева Светлана Викторовна</t>
  </si>
  <si>
    <t>Черноиванова Елена Викторовна</t>
  </si>
  <si>
    <t>Нурова Бугляна  Алексеевна</t>
  </si>
  <si>
    <t>Умаров Али Байсанурович</t>
  </si>
  <si>
    <t>Басанова Тамара Манджиевна</t>
  </si>
  <si>
    <t>Кекеева Эльвира Тимофеевна</t>
  </si>
  <si>
    <t>Бурлинова Надежда Саналовна</t>
  </si>
  <si>
    <t>Манджиева Баирта Алексеевна</t>
  </si>
  <si>
    <t>Улюнжиева Баина Аршановна</t>
  </si>
  <si>
    <t>Обшиева Любовь Петровна</t>
  </si>
  <si>
    <t>Шидеева Ялман Юрьевна</t>
  </si>
  <si>
    <t>Дорджиева Нина Николаевна</t>
  </si>
  <si>
    <t>Яшкаева Вера Петровна</t>
  </si>
  <si>
    <t>Наталья Васильевна</t>
  </si>
  <si>
    <t>Коржуева Екатерина Мутуловна</t>
  </si>
  <si>
    <t>Короваева Галина Николаевна</t>
  </si>
  <si>
    <t>Модункаева Виктория Васильевна</t>
  </si>
  <si>
    <t>Абакарова Зубалжат Абдусаламовна</t>
  </si>
  <si>
    <t>Манджиев Даян Саналович</t>
  </si>
  <si>
    <t>МКОУ "Нартинская СОШ"</t>
  </si>
  <si>
    <t>Гусарев  Владимир Владимирович</t>
  </si>
  <si>
    <t>Обинова Элистина Александровна</t>
  </si>
  <si>
    <t>Дорджиев Александр Шардаевич</t>
  </si>
  <si>
    <t>Рыбалко Галина Федоровна</t>
  </si>
  <si>
    <t>Осипов Станислав Юрьевич</t>
  </si>
  <si>
    <t>Китаева Марина Геннадьевна</t>
  </si>
  <si>
    <t>Басангова Анна Руслановна</t>
  </si>
  <si>
    <t>Кичикова Айса Савровна</t>
  </si>
  <si>
    <t>Члены жюри_______________Яванова С.С.</t>
  </si>
  <si>
    <t>Джиринов Чингиз Михайлович</t>
  </si>
  <si>
    <t>Малиева Светлана Геннадьевна</t>
  </si>
  <si>
    <t>Манжилеева Светлана Бембеевна</t>
  </si>
  <si>
    <t>Куменова Светлана Трофимовна</t>
  </si>
  <si>
    <t>Манджиева Галина Арслановна</t>
  </si>
  <si>
    <t>Сельдинова Галина Николаевна</t>
  </si>
  <si>
    <t>Кандымова Ангелина Баатровна</t>
  </si>
  <si>
    <t>Логиниди Анастасия Анатольевна</t>
  </si>
  <si>
    <t>Есинова Елена Николаевна</t>
  </si>
  <si>
    <t>Тостыев Павел Владимирович</t>
  </si>
  <si>
    <t>Аманкаев Очир Саналович</t>
  </si>
  <si>
    <t>Бамбылова Валентина Гаряевна</t>
  </si>
  <si>
    <t>Предбанникова Валерия Павловна</t>
  </si>
  <si>
    <t>Члены жюри_______________ Выродова Т.Д.</t>
  </si>
  <si>
    <t>Худогулова Лидия Борисовна</t>
  </si>
  <si>
    <t>Гунаев Бадма Николаевич</t>
  </si>
  <si>
    <t>Бадмаева Галина Горяевна</t>
  </si>
  <si>
    <t>Спиридонов Юрий Бадма-Горяевич</t>
  </si>
  <si>
    <t>Манджиева Валентина Тулегеновна</t>
  </si>
  <si>
    <t>Очиров Игорь Васильевич</t>
  </si>
  <si>
    <t>Хожахметова Марфа Утигеновна</t>
  </si>
  <si>
    <t>Коворова Нина Алексеевна</t>
  </si>
  <si>
    <t>Пипенко Инна Александровна</t>
  </si>
  <si>
    <t>Члены жюри_______________ Дорджиев А.Ш.</t>
  </si>
  <si>
    <t>_______________Яванова С.С.</t>
  </si>
  <si>
    <t>Оконова Наталья Эрендженовна</t>
  </si>
  <si>
    <t>Доманов Макар Джангрович</t>
  </si>
  <si>
    <t>Зайкина Антонина Валентиновна</t>
  </si>
  <si>
    <t>Эрдниева Светлана Чимидовна</t>
  </si>
  <si>
    <t>Горяйнова Лариса Николаевна</t>
  </si>
  <si>
    <t>Манджиева Аюна Баатровна</t>
  </si>
  <si>
    <t>Бадиева Людмила Борисовна</t>
  </si>
  <si>
    <t>Члены жюри_______________ Волкова Е.М.</t>
  </si>
  <si>
    <t>Члены жюри_______________Дорджиев А.Ш.</t>
  </si>
  <si>
    <t>Бембиев Лев Эрдниевич</t>
  </si>
  <si>
    <t>Яванова Светлана Сангаджиевна</t>
  </si>
  <si>
    <t>Бембеева Анифа Манджиевна</t>
  </si>
  <si>
    <t>Бегисова Галина Бембеевна</t>
  </si>
  <si>
    <t>Рыбалко Елена Викторовна</t>
  </si>
  <si>
    <t>Зуева Зоя Улюмджиновна</t>
  </si>
  <si>
    <t>Кокорев Артем Владимирович</t>
  </si>
  <si>
    <t>Битюкеев Савр Церенович</t>
  </si>
  <si>
    <t>Пюрвеева Татьяна Борисовна</t>
  </si>
  <si>
    <t>Брюханова Вера Александровна</t>
  </si>
  <si>
    <t>Бадмаева Галина Гаряевна</t>
  </si>
  <si>
    <t>Пешкун Аэлита Маратовна</t>
  </si>
  <si>
    <t>Точка Ирина Геннадьевна</t>
  </si>
  <si>
    <t>Эрдниев Пюрвя Данзанович*</t>
  </si>
  <si>
    <t>*- по решению апелляционной комиссии</t>
  </si>
  <si>
    <t>Очиров Адьян Саналович*</t>
  </si>
  <si>
    <t>Болдырева Александра Владимировна*</t>
  </si>
  <si>
    <t>Джемгиров Очир Санджиевич*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</si>
</sst>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4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176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/>
    </xf>
    <xf numFmtId="0" fontId="44" fillId="33" borderId="10" xfId="0" applyNumberFormat="1" applyFont="1" applyFill="1" applyBorder="1" applyAlignment="1">
      <alignment wrapText="1"/>
    </xf>
    <xf numFmtId="0" fontId="44" fillId="0" borderId="10" xfId="0" applyNumberFormat="1" applyFont="1" applyBorder="1" applyAlignment="1">
      <alignment wrapText="1"/>
    </xf>
    <xf numFmtId="176" fontId="44" fillId="0" borderId="10" xfId="0" applyNumberFormat="1" applyFont="1" applyBorder="1" applyAlignment="1">
      <alignment wrapText="1"/>
    </xf>
    <xf numFmtId="0" fontId="44" fillId="0" borderId="10" xfId="0" applyNumberFormat="1" applyFont="1" applyFill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left"/>
    </xf>
    <xf numFmtId="176" fontId="44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/>
    </xf>
    <xf numFmtId="176" fontId="44" fillId="0" borderId="11" xfId="0" applyNumberFormat="1" applyFont="1" applyBorder="1" applyAlignment="1">
      <alignment horizontal="left" wrapText="1"/>
    </xf>
    <xf numFmtId="1" fontId="44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44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/>
    </xf>
    <xf numFmtId="176" fontId="50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76" fontId="44" fillId="0" borderId="0" xfId="0" applyNumberFormat="1" applyFont="1" applyBorder="1" applyAlignment="1">
      <alignment/>
    </xf>
    <xf numFmtId="1" fontId="50" fillId="0" borderId="10" xfId="0" applyNumberFormat="1" applyFont="1" applyBorder="1" applyAlignment="1">
      <alignment horizontal="left" wrapText="1"/>
    </xf>
    <xf numFmtId="176" fontId="50" fillId="0" borderId="10" xfId="0" applyNumberFormat="1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176" fontId="44" fillId="0" borderId="0" xfId="0" applyNumberFormat="1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Alignment="1">
      <alignment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46" fillId="0" borderId="0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horizontal="left" wrapText="1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82" zoomScaleNormal="82" zoomScalePageLayoutView="0" workbookViewId="0" topLeftCell="A19">
      <selection activeCell="C35" sqref="C3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8.57421875" style="0" customWidth="1"/>
    <col min="4" max="4" width="28.7109375" style="0" customWidth="1"/>
    <col min="5" max="5" width="6.00390625" style="0" customWidth="1"/>
    <col min="6" max="6" width="18.57421875" style="0" customWidth="1"/>
    <col min="7" max="7" width="5.00390625" style="0" customWidth="1"/>
    <col min="8" max="8" width="5.7109375" style="0" customWidth="1"/>
    <col min="9" max="9" width="6.140625" style="0" customWidth="1"/>
    <col min="10" max="10" width="5.28125" style="0" customWidth="1"/>
    <col min="11" max="11" width="4.7109375" style="0" customWidth="1"/>
    <col min="12" max="12" width="8.8515625" style="0" customWidth="1"/>
    <col min="13" max="13" width="8.710937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22"/>
      <c r="B4" s="22" t="s">
        <v>13</v>
      </c>
      <c r="C4" s="22">
        <v>35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>
      <c r="A5" s="77" t="s">
        <v>0</v>
      </c>
      <c r="B5" s="77" t="s">
        <v>2</v>
      </c>
      <c r="C5" s="77" t="s">
        <v>6</v>
      </c>
      <c r="D5" s="77" t="s">
        <v>7</v>
      </c>
      <c r="E5" s="77" t="s">
        <v>8</v>
      </c>
      <c r="F5" s="77" t="s">
        <v>3</v>
      </c>
      <c r="G5" s="79" t="s">
        <v>9</v>
      </c>
      <c r="H5" s="80"/>
      <c r="I5" s="80"/>
      <c r="J5" s="80"/>
      <c r="K5" s="81"/>
      <c r="L5" s="82" t="s">
        <v>4</v>
      </c>
      <c r="M5" s="82" t="s">
        <v>10</v>
      </c>
    </row>
    <row r="6" spans="1:13" ht="26.25" customHeight="1">
      <c r="A6" s="78"/>
      <c r="B6" s="78"/>
      <c r="C6" s="78"/>
      <c r="D6" s="84"/>
      <c r="E6" s="78"/>
      <c r="F6" s="78"/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83"/>
      <c r="M6" s="83"/>
    </row>
    <row r="7" spans="1:13" ht="47.25">
      <c r="A7" s="20">
        <v>1</v>
      </c>
      <c r="B7" s="13" t="s">
        <v>61</v>
      </c>
      <c r="C7" s="13" t="s">
        <v>43</v>
      </c>
      <c r="D7" s="13" t="s">
        <v>153</v>
      </c>
      <c r="E7" s="13">
        <v>4</v>
      </c>
      <c r="F7" s="13" t="s">
        <v>205</v>
      </c>
      <c r="G7" s="37">
        <v>7</v>
      </c>
      <c r="H7" s="35">
        <v>7</v>
      </c>
      <c r="I7" s="35">
        <v>7</v>
      </c>
      <c r="J7" s="35">
        <v>7</v>
      </c>
      <c r="K7" s="35">
        <v>7</v>
      </c>
      <c r="L7" s="37">
        <f aca="true" t="shared" si="0" ref="L7:L21">SUM(G7:K7)</f>
        <v>35</v>
      </c>
      <c r="M7" s="38">
        <f aca="true" t="shared" si="1" ref="M7:M21">L7*100/$C$4</f>
        <v>100</v>
      </c>
    </row>
    <row r="8" spans="1:13" ht="31.5">
      <c r="A8" s="20">
        <v>2</v>
      </c>
      <c r="B8" s="13" t="s">
        <v>68</v>
      </c>
      <c r="C8" s="13" t="s">
        <v>43</v>
      </c>
      <c r="D8" s="13" t="s">
        <v>154</v>
      </c>
      <c r="E8" s="13">
        <v>4</v>
      </c>
      <c r="F8" s="13" t="s">
        <v>208</v>
      </c>
      <c r="G8" s="37">
        <v>7</v>
      </c>
      <c r="H8" s="35">
        <v>0</v>
      </c>
      <c r="I8" s="35">
        <v>7</v>
      </c>
      <c r="J8" s="35">
        <v>7</v>
      </c>
      <c r="K8" s="39">
        <v>4</v>
      </c>
      <c r="L8" s="37">
        <f t="shared" si="0"/>
        <v>25</v>
      </c>
      <c r="M8" s="38">
        <f t="shared" si="1"/>
        <v>71.42857142857143</v>
      </c>
    </row>
    <row r="9" spans="1:13" ht="31.5">
      <c r="A9" s="20">
        <v>3</v>
      </c>
      <c r="B9" s="13" t="s">
        <v>69</v>
      </c>
      <c r="C9" s="13" t="s">
        <v>43</v>
      </c>
      <c r="D9" s="13" t="s">
        <v>70</v>
      </c>
      <c r="E9" s="13">
        <v>4</v>
      </c>
      <c r="F9" s="13" t="s">
        <v>209</v>
      </c>
      <c r="G9" s="35">
        <v>7</v>
      </c>
      <c r="H9" s="37">
        <v>2</v>
      </c>
      <c r="I9" s="37">
        <v>7</v>
      </c>
      <c r="J9" s="37">
        <v>3</v>
      </c>
      <c r="K9" s="37">
        <v>4</v>
      </c>
      <c r="L9" s="37">
        <f t="shared" si="0"/>
        <v>23</v>
      </c>
      <c r="M9" s="38">
        <f t="shared" si="1"/>
        <v>65.71428571428571</v>
      </c>
    </row>
    <row r="10" spans="1:13" ht="31.5">
      <c r="A10" s="56">
        <v>4</v>
      </c>
      <c r="B10" s="13" t="s">
        <v>152</v>
      </c>
      <c r="C10" s="13" t="s">
        <v>62</v>
      </c>
      <c r="D10" s="13" t="s">
        <v>63</v>
      </c>
      <c r="E10" s="13">
        <v>4</v>
      </c>
      <c r="F10" s="13" t="s">
        <v>206</v>
      </c>
      <c r="G10" s="35">
        <v>7</v>
      </c>
      <c r="H10" s="35">
        <v>0</v>
      </c>
      <c r="I10" s="35">
        <v>5</v>
      </c>
      <c r="J10" s="35">
        <v>0</v>
      </c>
      <c r="K10" s="35">
        <v>4</v>
      </c>
      <c r="L10" s="37">
        <f t="shared" si="0"/>
        <v>16</v>
      </c>
      <c r="M10" s="38">
        <f t="shared" si="1"/>
        <v>45.714285714285715</v>
      </c>
    </row>
    <row r="11" spans="1:13" ht="47.25">
      <c r="A11" s="56">
        <v>5</v>
      </c>
      <c r="B11" s="13" t="s">
        <v>58</v>
      </c>
      <c r="C11" s="29" t="s">
        <v>11</v>
      </c>
      <c r="D11" s="13" t="s">
        <v>195</v>
      </c>
      <c r="E11" s="13">
        <v>4</v>
      </c>
      <c r="F11" s="13" t="s">
        <v>203</v>
      </c>
      <c r="G11" s="35">
        <v>4</v>
      </c>
      <c r="H11" s="37">
        <v>0</v>
      </c>
      <c r="I11" s="37">
        <v>7</v>
      </c>
      <c r="J11" s="37">
        <v>0</v>
      </c>
      <c r="K11" s="37">
        <v>4</v>
      </c>
      <c r="L11" s="37">
        <f t="shared" si="0"/>
        <v>15</v>
      </c>
      <c r="M11" s="38">
        <f t="shared" si="1"/>
        <v>42.857142857142854</v>
      </c>
    </row>
    <row r="12" spans="1:13" ht="31.5">
      <c r="A12" s="56">
        <v>6</v>
      </c>
      <c r="B12" s="13" t="s">
        <v>56</v>
      </c>
      <c r="C12" s="13" t="s">
        <v>12</v>
      </c>
      <c r="D12" s="13" t="s">
        <v>48</v>
      </c>
      <c r="E12" s="13">
        <v>4</v>
      </c>
      <c r="F12" s="13" t="s">
        <v>200</v>
      </c>
      <c r="G12" s="37">
        <v>0</v>
      </c>
      <c r="H12" s="35">
        <v>3</v>
      </c>
      <c r="I12" s="35">
        <v>7</v>
      </c>
      <c r="J12" s="35">
        <v>4</v>
      </c>
      <c r="K12" s="35">
        <v>0</v>
      </c>
      <c r="L12" s="37">
        <f t="shared" si="0"/>
        <v>14</v>
      </c>
      <c r="M12" s="38">
        <f t="shared" si="1"/>
        <v>40</v>
      </c>
    </row>
    <row r="13" spans="1:13" ht="31.5">
      <c r="A13" s="56">
        <v>7</v>
      </c>
      <c r="B13" s="13" t="s">
        <v>55</v>
      </c>
      <c r="C13" s="13" t="s">
        <v>12</v>
      </c>
      <c r="D13" s="13" t="s">
        <v>48</v>
      </c>
      <c r="E13" s="13">
        <v>4</v>
      </c>
      <c r="F13" s="13" t="s">
        <v>200</v>
      </c>
      <c r="G13" s="35">
        <v>0</v>
      </c>
      <c r="H13" s="35">
        <v>0</v>
      </c>
      <c r="I13" s="35">
        <v>7</v>
      </c>
      <c r="J13" s="35">
        <v>0</v>
      </c>
      <c r="K13" s="36">
        <v>4</v>
      </c>
      <c r="L13" s="37">
        <f t="shared" si="0"/>
        <v>11</v>
      </c>
      <c r="M13" s="38">
        <f t="shared" si="1"/>
        <v>31.428571428571427</v>
      </c>
    </row>
    <row r="14" spans="1:13" ht="47.25">
      <c r="A14" s="56">
        <v>8</v>
      </c>
      <c r="B14" s="13" t="s">
        <v>201</v>
      </c>
      <c r="C14" s="13" t="s">
        <v>12</v>
      </c>
      <c r="D14" s="13" t="s">
        <v>57</v>
      </c>
      <c r="E14" s="13">
        <v>4</v>
      </c>
      <c r="F14" s="13" t="s">
        <v>202</v>
      </c>
      <c r="G14" s="35">
        <v>4</v>
      </c>
      <c r="H14" s="37">
        <v>0</v>
      </c>
      <c r="I14" s="37">
        <v>0</v>
      </c>
      <c r="J14" s="37">
        <v>7</v>
      </c>
      <c r="K14" s="37">
        <v>0</v>
      </c>
      <c r="L14" s="37">
        <f t="shared" si="0"/>
        <v>11</v>
      </c>
      <c r="M14" s="38">
        <f t="shared" si="1"/>
        <v>31.428571428571427</v>
      </c>
    </row>
    <row r="15" spans="1:13" ht="47.25">
      <c r="A15" s="56">
        <v>9</v>
      </c>
      <c r="B15" s="13" t="s">
        <v>207</v>
      </c>
      <c r="C15" s="26" t="s">
        <v>64</v>
      </c>
      <c r="D15" s="13" t="s">
        <v>65</v>
      </c>
      <c r="E15" s="13">
        <v>4</v>
      </c>
      <c r="F15" s="13" t="s">
        <v>66</v>
      </c>
      <c r="G15" s="35">
        <v>4</v>
      </c>
      <c r="H15" s="35">
        <v>0</v>
      </c>
      <c r="I15" s="35">
        <v>7</v>
      </c>
      <c r="J15" s="35">
        <v>0</v>
      </c>
      <c r="K15" s="36">
        <v>0</v>
      </c>
      <c r="L15" s="37">
        <f t="shared" si="0"/>
        <v>11</v>
      </c>
      <c r="M15" s="38">
        <f t="shared" si="1"/>
        <v>31.428571428571427</v>
      </c>
    </row>
    <row r="16" spans="1:13" ht="31.5">
      <c r="A16" s="56">
        <v>10</v>
      </c>
      <c r="B16" s="13" t="s">
        <v>151</v>
      </c>
      <c r="C16" s="13" t="s">
        <v>62</v>
      </c>
      <c r="D16" s="13" t="s">
        <v>150</v>
      </c>
      <c r="E16" s="13">
        <v>4</v>
      </c>
      <c r="F16" s="13" t="s">
        <v>67</v>
      </c>
      <c r="G16" s="35">
        <v>4</v>
      </c>
      <c r="H16" s="35">
        <v>0</v>
      </c>
      <c r="I16" s="35">
        <v>7</v>
      </c>
      <c r="J16" s="35">
        <v>0</v>
      </c>
      <c r="K16" s="36">
        <v>0</v>
      </c>
      <c r="L16" s="37">
        <f t="shared" si="0"/>
        <v>11</v>
      </c>
      <c r="M16" s="38">
        <f t="shared" si="1"/>
        <v>31.428571428571427</v>
      </c>
    </row>
    <row r="17" spans="1:13" ht="47.25">
      <c r="A17" s="56">
        <v>11</v>
      </c>
      <c r="B17" s="13" t="s">
        <v>59</v>
      </c>
      <c r="C17" s="13" t="s">
        <v>20</v>
      </c>
      <c r="D17" s="13" t="s">
        <v>60</v>
      </c>
      <c r="E17" s="13">
        <v>4</v>
      </c>
      <c r="F17" s="13" t="s">
        <v>204</v>
      </c>
      <c r="G17" s="35">
        <v>4</v>
      </c>
      <c r="H17" s="35">
        <v>0</v>
      </c>
      <c r="I17" s="37">
        <v>0</v>
      </c>
      <c r="J17" s="37">
        <v>0</v>
      </c>
      <c r="K17" s="37">
        <v>5</v>
      </c>
      <c r="L17" s="37">
        <f t="shared" si="0"/>
        <v>9</v>
      </c>
      <c r="M17" s="38">
        <f t="shared" si="1"/>
        <v>25.714285714285715</v>
      </c>
    </row>
    <row r="18" spans="1:13" ht="47.25">
      <c r="A18" s="56">
        <v>12</v>
      </c>
      <c r="B18" s="13" t="s">
        <v>212</v>
      </c>
      <c r="C18" s="13" t="s">
        <v>74</v>
      </c>
      <c r="D18" s="13" t="s">
        <v>75</v>
      </c>
      <c r="E18" s="13">
        <v>4</v>
      </c>
      <c r="F18" s="13" t="s">
        <v>213</v>
      </c>
      <c r="G18" s="35">
        <v>7</v>
      </c>
      <c r="H18" s="37">
        <v>0</v>
      </c>
      <c r="I18" s="37">
        <v>0</v>
      </c>
      <c r="J18" s="37">
        <v>0</v>
      </c>
      <c r="K18" s="37">
        <v>0</v>
      </c>
      <c r="L18" s="37">
        <f t="shared" si="0"/>
        <v>7</v>
      </c>
      <c r="M18" s="38">
        <f t="shared" si="1"/>
        <v>20</v>
      </c>
    </row>
    <row r="19" spans="1:13" ht="31.5">
      <c r="A19" s="56">
        <v>13</v>
      </c>
      <c r="B19" s="13" t="s">
        <v>71</v>
      </c>
      <c r="C19" s="13" t="s">
        <v>12</v>
      </c>
      <c r="D19" s="13" t="s">
        <v>48</v>
      </c>
      <c r="E19" s="13">
        <v>4</v>
      </c>
      <c r="F19" s="13" t="s">
        <v>200</v>
      </c>
      <c r="G19" s="35">
        <v>0</v>
      </c>
      <c r="H19" s="35">
        <v>0</v>
      </c>
      <c r="I19" s="40">
        <v>0</v>
      </c>
      <c r="J19" s="40">
        <v>0</v>
      </c>
      <c r="K19" s="41">
        <v>0</v>
      </c>
      <c r="L19" s="37">
        <f t="shared" si="0"/>
        <v>0</v>
      </c>
      <c r="M19" s="38">
        <f t="shared" si="1"/>
        <v>0</v>
      </c>
    </row>
    <row r="20" spans="1:13" ht="31.5">
      <c r="A20" s="56">
        <v>14</v>
      </c>
      <c r="B20" s="13" t="s">
        <v>72</v>
      </c>
      <c r="C20" s="13" t="s">
        <v>12</v>
      </c>
      <c r="D20" s="13" t="s">
        <v>48</v>
      </c>
      <c r="E20" s="13">
        <v>4</v>
      </c>
      <c r="F20" s="13" t="s">
        <v>200</v>
      </c>
      <c r="G20" s="35">
        <v>0</v>
      </c>
      <c r="H20" s="37">
        <v>0</v>
      </c>
      <c r="I20" s="37">
        <v>0</v>
      </c>
      <c r="J20" s="37">
        <v>0</v>
      </c>
      <c r="K20" s="37">
        <v>0</v>
      </c>
      <c r="L20" s="37">
        <f t="shared" si="0"/>
        <v>0</v>
      </c>
      <c r="M20" s="38">
        <f t="shared" si="1"/>
        <v>0</v>
      </c>
    </row>
    <row r="21" spans="1:13" ht="47.25">
      <c r="A21" s="56">
        <v>15</v>
      </c>
      <c r="B21" s="13" t="s">
        <v>210</v>
      </c>
      <c r="C21" s="13" t="s">
        <v>39</v>
      </c>
      <c r="D21" s="13" t="s">
        <v>155</v>
      </c>
      <c r="E21" s="13">
        <v>4</v>
      </c>
      <c r="F21" s="13" t="s">
        <v>211</v>
      </c>
      <c r="G21" s="35">
        <v>0</v>
      </c>
      <c r="H21" s="37">
        <v>0</v>
      </c>
      <c r="I21" s="37">
        <v>0</v>
      </c>
      <c r="J21" s="37">
        <v>0</v>
      </c>
      <c r="K21" s="37">
        <v>0</v>
      </c>
      <c r="L21" s="37">
        <f t="shared" si="0"/>
        <v>0</v>
      </c>
      <c r="M21" s="38">
        <f t="shared" si="1"/>
        <v>0</v>
      </c>
    </row>
    <row r="23" spans="2:12" ht="15">
      <c r="B23" s="86" t="s">
        <v>188</v>
      </c>
      <c r="C23" s="87"/>
      <c r="D23" s="87"/>
      <c r="E23" s="87"/>
      <c r="F23" s="87"/>
      <c r="G23" s="87"/>
      <c r="H23" s="87"/>
      <c r="I23" s="8"/>
      <c r="J23" s="8"/>
      <c r="K23" s="8"/>
      <c r="L23" s="8"/>
    </row>
    <row r="24" spans="2:12" ht="15">
      <c r="B24" s="53" t="s">
        <v>189</v>
      </c>
      <c r="C24" s="53"/>
      <c r="D24" s="53"/>
      <c r="E24" s="8" t="s">
        <v>179</v>
      </c>
      <c r="F24" s="8"/>
      <c r="G24" s="8"/>
      <c r="H24" s="8"/>
      <c r="I24" s="8"/>
      <c r="J24" s="8"/>
      <c r="K24" s="8"/>
      <c r="L24" s="8"/>
    </row>
    <row r="25" spans="2:12" ht="15">
      <c r="B25" s="85" t="s">
        <v>257</v>
      </c>
      <c r="C25" s="85"/>
      <c r="D25" s="85"/>
      <c r="E25" s="8"/>
      <c r="F25" s="8"/>
      <c r="G25" s="8"/>
      <c r="H25" s="8"/>
      <c r="I25" s="8"/>
      <c r="J25" s="8"/>
      <c r="K25" s="8"/>
      <c r="L25" s="8"/>
    </row>
    <row r="26" spans="2:7" ht="15">
      <c r="B26" s="8"/>
      <c r="C26" s="8"/>
      <c r="D26" s="8"/>
      <c r="E26" s="8"/>
      <c r="F26" s="8"/>
      <c r="G26" s="8"/>
    </row>
    <row r="27" spans="2:4" ht="15">
      <c r="B27" s="8"/>
      <c r="C27" s="8"/>
      <c r="D27" s="8"/>
    </row>
    <row r="28" spans="2:4" ht="15">
      <c r="B28" s="8"/>
      <c r="C28" s="8"/>
      <c r="D28" s="8"/>
    </row>
  </sheetData>
  <sheetProtection password="CC1D" sheet="1"/>
  <mergeCells count="14">
    <mergeCell ref="B25:D25"/>
    <mergeCell ref="B23:H23"/>
    <mergeCell ref="A1:M1"/>
    <mergeCell ref="A2:M2"/>
    <mergeCell ref="A3:M3"/>
    <mergeCell ref="A5:A6"/>
    <mergeCell ref="B5:B6"/>
    <mergeCell ref="C5:C6"/>
    <mergeCell ref="F5:F6"/>
    <mergeCell ref="G5:K5"/>
    <mergeCell ref="L5:L6"/>
    <mergeCell ref="M5:M6"/>
    <mergeCell ref="D5:D6"/>
    <mergeCell ref="E5:E6"/>
  </mergeCells>
  <printOptions/>
  <pageMargins left="0" right="0" top="0" bottom="0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6">
      <selection activeCell="P7" sqref="P7"/>
    </sheetView>
  </sheetViews>
  <sheetFormatPr defaultColWidth="9.140625" defaultRowHeight="15"/>
  <cols>
    <col min="1" max="1" width="3.28125" style="0" customWidth="1"/>
    <col min="2" max="2" width="20.8515625" style="0" customWidth="1"/>
    <col min="3" max="3" width="18.00390625" style="0" customWidth="1"/>
    <col min="4" max="4" width="28.421875" style="0" customWidth="1"/>
    <col min="5" max="5" width="6.00390625" style="0" customWidth="1"/>
    <col min="6" max="6" width="20.421875" style="0" customWidth="1"/>
    <col min="7" max="7" width="6.57421875" style="0" customWidth="1"/>
    <col min="8" max="8" width="5.7109375" style="0" customWidth="1"/>
    <col min="9" max="9" width="4.140625" style="0" customWidth="1"/>
    <col min="10" max="10" width="5.57421875" style="0" customWidth="1"/>
    <col min="11" max="11" width="7.00390625" style="0" customWidth="1"/>
    <col min="12" max="12" width="6.8515625" style="0" customWidth="1"/>
    <col min="13" max="13" width="8.0039062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24.75" customHeight="1">
      <c r="A4" s="22"/>
      <c r="B4" s="22" t="s">
        <v>14</v>
      </c>
      <c r="C4" s="22">
        <v>35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>
      <c r="A5" s="92" t="s">
        <v>0</v>
      </c>
      <c r="B5" s="92" t="s">
        <v>2</v>
      </c>
      <c r="C5" s="92" t="s">
        <v>6</v>
      </c>
      <c r="D5" s="92" t="s">
        <v>7</v>
      </c>
      <c r="E5" s="92" t="s">
        <v>8</v>
      </c>
      <c r="F5" s="92" t="s">
        <v>3</v>
      </c>
      <c r="G5" s="95" t="s">
        <v>9</v>
      </c>
      <c r="H5" s="96"/>
      <c r="I5" s="96"/>
      <c r="J5" s="96"/>
      <c r="K5" s="97"/>
      <c r="L5" s="90" t="s">
        <v>4</v>
      </c>
      <c r="M5" s="90" t="s">
        <v>10</v>
      </c>
    </row>
    <row r="6" spans="1:13" ht="22.5" customHeight="1">
      <c r="A6" s="93"/>
      <c r="B6" s="93"/>
      <c r="C6" s="93"/>
      <c r="D6" s="94"/>
      <c r="E6" s="93"/>
      <c r="F6" s="93"/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91"/>
      <c r="M6" s="91"/>
    </row>
    <row r="7" spans="1:13" ht="47.25">
      <c r="A7" s="20">
        <v>1</v>
      </c>
      <c r="B7" s="56" t="s">
        <v>34</v>
      </c>
      <c r="C7" s="56" t="s">
        <v>43</v>
      </c>
      <c r="D7" s="56" t="s">
        <v>164</v>
      </c>
      <c r="E7" s="28">
        <v>5</v>
      </c>
      <c r="F7" s="4" t="s">
        <v>90</v>
      </c>
      <c r="G7" s="34">
        <v>7</v>
      </c>
      <c r="H7" s="34">
        <v>0</v>
      </c>
      <c r="I7" s="34">
        <v>1</v>
      </c>
      <c r="J7" s="34">
        <v>7</v>
      </c>
      <c r="K7" s="34">
        <v>0</v>
      </c>
      <c r="L7" s="20">
        <f aca="true" t="shared" si="0" ref="L7:L22">SUM(G7:K7)</f>
        <v>15</v>
      </c>
      <c r="M7" s="38">
        <f aca="true" t="shared" si="1" ref="M7:M22">L7*100/$C$4</f>
        <v>42.857142857142854</v>
      </c>
    </row>
    <row r="8" spans="1:13" ht="31.5">
      <c r="A8" s="20">
        <v>2</v>
      </c>
      <c r="B8" s="27" t="s">
        <v>33</v>
      </c>
      <c r="C8" s="26" t="s">
        <v>43</v>
      </c>
      <c r="D8" s="27" t="s">
        <v>159</v>
      </c>
      <c r="E8" s="28">
        <v>5</v>
      </c>
      <c r="F8" s="13" t="s">
        <v>219</v>
      </c>
      <c r="G8" s="34">
        <v>7</v>
      </c>
      <c r="H8" s="34">
        <v>0</v>
      </c>
      <c r="I8" s="34">
        <v>0</v>
      </c>
      <c r="J8" s="34">
        <v>7</v>
      </c>
      <c r="K8" s="34">
        <v>0</v>
      </c>
      <c r="L8" s="20">
        <f t="shared" si="0"/>
        <v>14</v>
      </c>
      <c r="M8" s="38">
        <f t="shared" si="1"/>
        <v>40</v>
      </c>
    </row>
    <row r="9" spans="1:13" ht="47.25">
      <c r="A9" s="56">
        <v>3</v>
      </c>
      <c r="B9" s="13" t="s">
        <v>89</v>
      </c>
      <c r="C9" s="26" t="s">
        <v>83</v>
      </c>
      <c r="D9" s="13" t="s">
        <v>161</v>
      </c>
      <c r="E9" s="28">
        <v>5</v>
      </c>
      <c r="F9" s="13" t="s">
        <v>220</v>
      </c>
      <c r="G9" s="34">
        <v>4</v>
      </c>
      <c r="H9" s="34">
        <v>0</v>
      </c>
      <c r="I9" s="34">
        <v>0</v>
      </c>
      <c r="J9" s="34">
        <v>7</v>
      </c>
      <c r="K9" s="34"/>
      <c r="L9" s="20">
        <f t="shared" si="0"/>
        <v>11</v>
      </c>
      <c r="M9" s="38">
        <f t="shared" si="1"/>
        <v>31.428571428571427</v>
      </c>
    </row>
    <row r="10" spans="1:13" ht="47.25">
      <c r="A10" s="56">
        <v>4</v>
      </c>
      <c r="B10" s="27" t="s">
        <v>84</v>
      </c>
      <c r="C10" s="26" t="s">
        <v>43</v>
      </c>
      <c r="D10" s="27" t="s">
        <v>148</v>
      </c>
      <c r="E10" s="28">
        <v>5</v>
      </c>
      <c r="F10" s="13" t="s">
        <v>217</v>
      </c>
      <c r="G10" s="56">
        <v>7</v>
      </c>
      <c r="H10" s="56">
        <v>0</v>
      </c>
      <c r="I10" s="56">
        <v>0</v>
      </c>
      <c r="J10" s="56">
        <v>0</v>
      </c>
      <c r="K10" s="56">
        <v>0</v>
      </c>
      <c r="L10" s="20">
        <f t="shared" si="0"/>
        <v>7</v>
      </c>
      <c r="M10" s="38">
        <f t="shared" si="1"/>
        <v>20</v>
      </c>
    </row>
    <row r="11" spans="1:13" ht="47.25">
      <c r="A11" s="56">
        <v>5</v>
      </c>
      <c r="B11" s="27" t="s">
        <v>85</v>
      </c>
      <c r="C11" s="26" t="s">
        <v>42</v>
      </c>
      <c r="D11" s="27" t="s">
        <v>158</v>
      </c>
      <c r="E11" s="28">
        <v>5</v>
      </c>
      <c r="F11" s="13" t="s">
        <v>86</v>
      </c>
      <c r="G11" s="20">
        <v>7</v>
      </c>
      <c r="H11" s="20">
        <v>0</v>
      </c>
      <c r="I11" s="20">
        <v>0</v>
      </c>
      <c r="J11" s="20">
        <v>0</v>
      </c>
      <c r="K11" s="20">
        <v>0</v>
      </c>
      <c r="L11" s="20">
        <f t="shared" si="0"/>
        <v>7</v>
      </c>
      <c r="M11" s="38">
        <f t="shared" si="1"/>
        <v>20</v>
      </c>
    </row>
    <row r="12" spans="1:13" ht="31.5">
      <c r="A12" s="56">
        <v>6</v>
      </c>
      <c r="B12" s="27" t="s">
        <v>233</v>
      </c>
      <c r="C12" s="13" t="s">
        <v>49</v>
      </c>
      <c r="D12" s="27" t="s">
        <v>87</v>
      </c>
      <c r="E12" s="28">
        <v>5</v>
      </c>
      <c r="F12" s="13" t="s">
        <v>234</v>
      </c>
      <c r="G12" s="20">
        <v>7</v>
      </c>
      <c r="H12" s="20">
        <v>0</v>
      </c>
      <c r="I12" s="20">
        <v>0</v>
      </c>
      <c r="J12" s="20">
        <v>0</v>
      </c>
      <c r="K12" s="20">
        <v>0</v>
      </c>
      <c r="L12" s="20">
        <f t="shared" si="0"/>
        <v>7</v>
      </c>
      <c r="M12" s="38">
        <f t="shared" si="1"/>
        <v>20</v>
      </c>
    </row>
    <row r="13" spans="1:13" ht="31.5">
      <c r="A13" s="56">
        <v>7</v>
      </c>
      <c r="B13" s="27" t="s">
        <v>77</v>
      </c>
      <c r="C13" s="26" t="s">
        <v>38</v>
      </c>
      <c r="D13" s="27" t="s">
        <v>78</v>
      </c>
      <c r="E13" s="28">
        <v>5</v>
      </c>
      <c r="F13" s="27" t="s">
        <v>79</v>
      </c>
      <c r="G13" s="34">
        <v>4</v>
      </c>
      <c r="H13" s="34">
        <v>0</v>
      </c>
      <c r="I13" s="34">
        <v>0</v>
      </c>
      <c r="J13" s="34">
        <v>0</v>
      </c>
      <c r="K13" s="34">
        <v>1</v>
      </c>
      <c r="L13" s="20">
        <f t="shared" si="0"/>
        <v>5</v>
      </c>
      <c r="M13" s="38">
        <f t="shared" si="1"/>
        <v>14.285714285714286</v>
      </c>
    </row>
    <row r="14" spans="1:13" ht="31.5">
      <c r="A14" s="56">
        <v>8</v>
      </c>
      <c r="B14" s="27" t="s">
        <v>81</v>
      </c>
      <c r="C14" s="26" t="s">
        <v>43</v>
      </c>
      <c r="D14" s="27" t="s">
        <v>156</v>
      </c>
      <c r="E14" s="28">
        <v>5</v>
      </c>
      <c r="F14" s="13" t="s">
        <v>215</v>
      </c>
      <c r="G14" s="56">
        <v>4</v>
      </c>
      <c r="H14" s="56">
        <v>0</v>
      </c>
      <c r="I14" s="56">
        <v>0</v>
      </c>
      <c r="J14" s="56">
        <v>0</v>
      </c>
      <c r="K14" s="34">
        <v>0</v>
      </c>
      <c r="L14" s="20">
        <f t="shared" si="0"/>
        <v>4</v>
      </c>
      <c r="M14" s="38">
        <f t="shared" si="1"/>
        <v>11.428571428571429</v>
      </c>
    </row>
    <row r="15" spans="1:13" ht="31.5">
      <c r="A15" s="56">
        <v>9</v>
      </c>
      <c r="B15" s="13" t="s">
        <v>82</v>
      </c>
      <c r="C15" s="26" t="s">
        <v>83</v>
      </c>
      <c r="D15" s="13" t="s">
        <v>157</v>
      </c>
      <c r="E15" s="28">
        <v>5</v>
      </c>
      <c r="F15" s="13" t="s">
        <v>216</v>
      </c>
      <c r="G15" s="34">
        <v>4</v>
      </c>
      <c r="H15" s="34">
        <v>0</v>
      </c>
      <c r="I15" s="34">
        <v>0</v>
      </c>
      <c r="J15" s="34">
        <v>0</v>
      </c>
      <c r="K15" s="34">
        <v>0</v>
      </c>
      <c r="L15" s="20">
        <f t="shared" si="0"/>
        <v>4</v>
      </c>
      <c r="M15" s="38">
        <f t="shared" si="1"/>
        <v>11.428571428571429</v>
      </c>
    </row>
    <row r="16" spans="1:13" ht="47.25">
      <c r="A16" s="56">
        <v>10</v>
      </c>
      <c r="B16" s="27" t="s">
        <v>237</v>
      </c>
      <c r="C16" s="13" t="s">
        <v>21</v>
      </c>
      <c r="D16" s="27" t="s">
        <v>155</v>
      </c>
      <c r="E16" s="28">
        <v>5</v>
      </c>
      <c r="F16" s="13" t="s">
        <v>238</v>
      </c>
      <c r="G16" s="20">
        <v>4</v>
      </c>
      <c r="H16" s="20">
        <v>0</v>
      </c>
      <c r="I16" s="20">
        <v>0</v>
      </c>
      <c r="J16" s="20">
        <v>0</v>
      </c>
      <c r="K16" s="20">
        <v>0</v>
      </c>
      <c r="L16" s="20">
        <f t="shared" si="0"/>
        <v>4</v>
      </c>
      <c r="M16" s="38">
        <f t="shared" si="1"/>
        <v>11.428571428571429</v>
      </c>
    </row>
    <row r="17" spans="1:13" ht="47.25">
      <c r="A17" s="56">
        <v>11</v>
      </c>
      <c r="B17" s="56" t="s">
        <v>91</v>
      </c>
      <c r="C17" s="56" t="s">
        <v>20</v>
      </c>
      <c r="D17" s="56" t="s">
        <v>163</v>
      </c>
      <c r="E17" s="28">
        <v>5</v>
      </c>
      <c r="F17" s="4" t="s">
        <v>235</v>
      </c>
      <c r="G17" s="34">
        <v>4</v>
      </c>
      <c r="H17" s="34">
        <v>0</v>
      </c>
      <c r="I17" s="34">
        <v>0</v>
      </c>
      <c r="J17" s="34">
        <v>0</v>
      </c>
      <c r="K17" s="34">
        <v>0</v>
      </c>
      <c r="L17" s="20">
        <f t="shared" si="0"/>
        <v>4</v>
      </c>
      <c r="M17" s="38">
        <f t="shared" si="1"/>
        <v>11.428571428571429</v>
      </c>
    </row>
    <row r="18" spans="1:13" ht="31.5">
      <c r="A18" s="56">
        <v>12</v>
      </c>
      <c r="B18" s="27" t="s">
        <v>80</v>
      </c>
      <c r="C18" s="26" t="s">
        <v>43</v>
      </c>
      <c r="D18" s="27" t="s">
        <v>153</v>
      </c>
      <c r="E18" s="28">
        <v>5</v>
      </c>
      <c r="F18" s="13" t="s">
        <v>214</v>
      </c>
      <c r="G18" s="56">
        <v>0</v>
      </c>
      <c r="H18" s="56">
        <v>0</v>
      </c>
      <c r="I18" s="56">
        <v>0</v>
      </c>
      <c r="J18" s="56">
        <v>0</v>
      </c>
      <c r="K18" s="34">
        <v>0</v>
      </c>
      <c r="L18" s="20">
        <f t="shared" si="0"/>
        <v>0</v>
      </c>
      <c r="M18" s="38">
        <f t="shared" si="1"/>
        <v>0</v>
      </c>
    </row>
    <row r="19" spans="1:13" ht="47.25">
      <c r="A19" s="56">
        <v>13</v>
      </c>
      <c r="B19" s="27" t="s">
        <v>36</v>
      </c>
      <c r="C19" s="13" t="s">
        <v>20</v>
      </c>
      <c r="D19" s="27" t="s">
        <v>60</v>
      </c>
      <c r="E19" s="28">
        <v>5</v>
      </c>
      <c r="F19" s="13" t="s">
        <v>218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20">
        <f t="shared" si="0"/>
        <v>0</v>
      </c>
      <c r="M19" s="38">
        <f t="shared" si="1"/>
        <v>0</v>
      </c>
    </row>
    <row r="20" spans="1:13" ht="47.25">
      <c r="A20" s="56">
        <v>14</v>
      </c>
      <c r="B20" s="27" t="s">
        <v>88</v>
      </c>
      <c r="C20" s="13" t="s">
        <v>62</v>
      </c>
      <c r="D20" s="27" t="s">
        <v>160</v>
      </c>
      <c r="E20" s="28">
        <v>5</v>
      </c>
      <c r="F20" s="13" t="s">
        <v>221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20">
        <f t="shared" si="0"/>
        <v>0</v>
      </c>
      <c r="M20" s="38">
        <f t="shared" si="1"/>
        <v>0</v>
      </c>
    </row>
    <row r="21" spans="1:13" ht="47.25">
      <c r="A21" s="56">
        <v>15</v>
      </c>
      <c r="B21" s="20" t="s">
        <v>222</v>
      </c>
      <c r="C21" s="20" t="s">
        <v>62</v>
      </c>
      <c r="D21" s="4" t="s">
        <v>223</v>
      </c>
      <c r="E21" s="28">
        <v>5</v>
      </c>
      <c r="F21" s="4" t="s">
        <v>236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0">
        <f t="shared" si="0"/>
        <v>0</v>
      </c>
      <c r="M21" s="38">
        <f t="shared" si="1"/>
        <v>0</v>
      </c>
    </row>
    <row r="22" spans="1:13" ht="47.25">
      <c r="A22" s="56">
        <v>16</v>
      </c>
      <c r="B22" s="20" t="s">
        <v>35</v>
      </c>
      <c r="C22" s="20" t="s">
        <v>20</v>
      </c>
      <c r="D22" s="20" t="s">
        <v>162</v>
      </c>
      <c r="E22" s="28">
        <v>5</v>
      </c>
      <c r="F22" s="4" t="s">
        <v>218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0">
        <f t="shared" si="0"/>
        <v>0</v>
      </c>
      <c r="M22" s="38">
        <f t="shared" si="1"/>
        <v>0</v>
      </c>
    </row>
    <row r="24" spans="1:10" ht="24" customHeight="1">
      <c r="A24" s="86" t="s">
        <v>188</v>
      </c>
      <c r="B24" s="87"/>
      <c r="C24" s="87"/>
      <c r="D24" s="87"/>
      <c r="E24" s="87"/>
      <c r="F24" s="87"/>
      <c r="G24" s="87"/>
      <c r="H24" s="8"/>
      <c r="I24" s="8"/>
      <c r="J24" s="8"/>
    </row>
    <row r="25" spans="1:12" ht="15">
      <c r="A25" s="53" t="s">
        <v>232</v>
      </c>
      <c r="B25" s="53"/>
      <c r="C25" s="53"/>
      <c r="D25" s="8"/>
      <c r="E25" s="8"/>
      <c r="F25" s="8"/>
      <c r="G25" s="8" t="s">
        <v>191</v>
      </c>
      <c r="H25" s="8"/>
      <c r="I25" s="8"/>
      <c r="J25" s="8"/>
      <c r="K25" s="8"/>
      <c r="L25" s="8"/>
    </row>
    <row r="26" spans="1:12" ht="15">
      <c r="A26" s="85"/>
      <c r="B26" s="85"/>
      <c r="C26" s="85"/>
      <c r="D26" s="8"/>
      <c r="E26" s="8"/>
      <c r="F26" s="8"/>
      <c r="G26" s="8" t="s">
        <v>180</v>
      </c>
      <c r="H26" s="8"/>
      <c r="I26" s="8"/>
      <c r="J26" s="8"/>
      <c r="K26" s="8"/>
      <c r="L26" s="8"/>
    </row>
    <row r="27" spans="1:6" ht="15">
      <c r="A27" s="8"/>
      <c r="B27" s="8"/>
      <c r="C27" s="8"/>
      <c r="D27" s="8"/>
      <c r="E27" s="8"/>
      <c r="F27" s="8"/>
    </row>
    <row r="28" spans="1:3" ht="15">
      <c r="A28" s="8"/>
      <c r="B28" s="8"/>
      <c r="C28" s="8"/>
    </row>
    <row r="29" spans="1:3" ht="15">
      <c r="A29" s="8"/>
      <c r="B29" s="8"/>
      <c r="C29" s="8"/>
    </row>
  </sheetData>
  <sheetProtection password="CC1D" sheet="1"/>
  <mergeCells count="14">
    <mergeCell ref="G5:K5"/>
    <mergeCell ref="A26:C26"/>
    <mergeCell ref="L5:L6"/>
    <mergeCell ref="A24:G24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</mergeCells>
  <printOptions/>
  <pageMargins left="0" right="0" top="0" bottom="0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82" zoomScaleNormal="82" zoomScalePageLayoutView="0" workbookViewId="0" topLeftCell="A13">
      <selection activeCell="D35" sqref="D35"/>
    </sheetView>
  </sheetViews>
  <sheetFormatPr defaultColWidth="9.140625" defaultRowHeight="15"/>
  <cols>
    <col min="1" max="1" width="5.00390625" style="0" customWidth="1"/>
    <col min="2" max="3" width="20.57421875" style="0" customWidth="1"/>
    <col min="4" max="4" width="26.7109375" style="0" customWidth="1"/>
    <col min="5" max="5" width="6.00390625" style="0" customWidth="1"/>
    <col min="6" max="6" width="18.140625" style="0" customWidth="1"/>
    <col min="7" max="7" width="4.57421875" style="0" customWidth="1"/>
    <col min="8" max="8" width="5.421875" style="0" customWidth="1"/>
    <col min="9" max="9" width="5.57421875" style="0" customWidth="1"/>
    <col min="10" max="10" width="5.421875" style="0" customWidth="1"/>
    <col min="11" max="11" width="6.421875" style="0" customWidth="1"/>
    <col min="12" max="12" width="6.7109375" style="0" customWidth="1"/>
    <col min="13" max="13" width="8.00390625" style="0" customWidth="1"/>
  </cols>
  <sheetData>
    <row r="1" spans="1:13" ht="15.75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>
      <c r="A3" s="101" t="s">
        <v>76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15.75">
      <c r="A4" s="46"/>
      <c r="B4" s="46" t="s">
        <v>15</v>
      </c>
      <c r="C4" s="22">
        <v>35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 customHeight="1">
      <c r="A5" s="98" t="s">
        <v>0</v>
      </c>
      <c r="B5" s="98" t="s">
        <v>2</v>
      </c>
      <c r="C5" s="98" t="s">
        <v>6</v>
      </c>
      <c r="D5" s="98" t="s">
        <v>7</v>
      </c>
      <c r="E5" s="98" t="s">
        <v>8</v>
      </c>
      <c r="F5" s="98" t="s">
        <v>3</v>
      </c>
      <c r="G5" s="79" t="s">
        <v>9</v>
      </c>
      <c r="H5" s="80"/>
      <c r="I5" s="80"/>
      <c r="J5" s="80"/>
      <c r="K5" s="81"/>
      <c r="L5" s="99" t="s">
        <v>4</v>
      </c>
      <c r="M5" s="99" t="s">
        <v>10</v>
      </c>
    </row>
    <row r="6" spans="1:13" ht="32.25" customHeight="1">
      <c r="A6" s="98"/>
      <c r="B6" s="98"/>
      <c r="C6" s="98"/>
      <c r="D6" s="98"/>
      <c r="E6" s="98"/>
      <c r="F6" s="98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99"/>
      <c r="M6" s="99"/>
    </row>
    <row r="7" spans="1:13" ht="47.25">
      <c r="A7" s="47">
        <v>1</v>
      </c>
      <c r="B7" s="47" t="s">
        <v>18</v>
      </c>
      <c r="C7" s="48" t="s">
        <v>54</v>
      </c>
      <c r="D7" s="60" t="s">
        <v>170</v>
      </c>
      <c r="E7" s="48">
        <v>6</v>
      </c>
      <c r="F7" s="60" t="s">
        <v>101</v>
      </c>
      <c r="G7" s="48">
        <v>7</v>
      </c>
      <c r="H7" s="48">
        <v>7</v>
      </c>
      <c r="I7" s="48">
        <v>7</v>
      </c>
      <c r="J7" s="48">
        <v>7</v>
      </c>
      <c r="K7" s="48">
        <v>7</v>
      </c>
      <c r="L7" s="47">
        <f aca="true" t="shared" si="0" ref="L7:L21">SUM(G7:K7)</f>
        <v>35</v>
      </c>
      <c r="M7" s="49">
        <f aca="true" t="shared" si="1" ref="M7:M21">L7*100/$C$4</f>
        <v>100</v>
      </c>
    </row>
    <row r="8" spans="1:13" ht="47.25">
      <c r="A8" s="24">
        <v>2</v>
      </c>
      <c r="B8" s="27" t="s">
        <v>44</v>
      </c>
      <c r="C8" s="27" t="s">
        <v>43</v>
      </c>
      <c r="D8" s="27" t="s">
        <v>165</v>
      </c>
      <c r="E8" s="42">
        <v>6</v>
      </c>
      <c r="F8" s="27" t="s">
        <v>250</v>
      </c>
      <c r="G8" s="24">
        <v>7</v>
      </c>
      <c r="H8" s="24">
        <v>0</v>
      </c>
      <c r="I8" s="24">
        <v>0</v>
      </c>
      <c r="J8" s="24">
        <v>7</v>
      </c>
      <c r="K8" s="24">
        <v>7</v>
      </c>
      <c r="L8" s="24">
        <f t="shared" si="0"/>
        <v>21</v>
      </c>
      <c r="M8" s="43">
        <f t="shared" si="1"/>
        <v>60</v>
      </c>
    </row>
    <row r="9" spans="1:13" ht="47.25">
      <c r="A9" s="24">
        <v>3</v>
      </c>
      <c r="B9" s="27" t="s">
        <v>245</v>
      </c>
      <c r="C9" s="27" t="s">
        <v>62</v>
      </c>
      <c r="D9" s="27" t="s">
        <v>96</v>
      </c>
      <c r="E9" s="42">
        <v>6</v>
      </c>
      <c r="F9" s="27" t="s">
        <v>97</v>
      </c>
      <c r="G9" s="24">
        <v>4</v>
      </c>
      <c r="H9" s="24">
        <v>7</v>
      </c>
      <c r="I9" s="24">
        <v>0</v>
      </c>
      <c r="J9" s="24">
        <v>0</v>
      </c>
      <c r="K9" s="24">
        <v>7</v>
      </c>
      <c r="L9" s="24">
        <f t="shared" si="0"/>
        <v>18</v>
      </c>
      <c r="M9" s="43">
        <f t="shared" si="1"/>
        <v>51.42857142857143</v>
      </c>
    </row>
    <row r="10" spans="1:13" ht="47.25">
      <c r="A10" s="24">
        <v>4</v>
      </c>
      <c r="B10" s="27" t="s">
        <v>19</v>
      </c>
      <c r="C10" s="27" t="s">
        <v>43</v>
      </c>
      <c r="D10" s="27" t="s">
        <v>165</v>
      </c>
      <c r="E10" s="42">
        <v>6</v>
      </c>
      <c r="F10" s="27" t="s">
        <v>101</v>
      </c>
      <c r="G10" s="24">
        <v>7</v>
      </c>
      <c r="H10" s="24">
        <v>6</v>
      </c>
      <c r="I10" s="24">
        <v>0</v>
      </c>
      <c r="J10" s="24">
        <v>2</v>
      </c>
      <c r="K10" s="24">
        <v>0</v>
      </c>
      <c r="L10" s="24">
        <f t="shared" si="0"/>
        <v>15</v>
      </c>
      <c r="M10" s="43">
        <f t="shared" si="1"/>
        <v>42.857142857142854</v>
      </c>
    </row>
    <row r="11" spans="1:13" ht="31.5">
      <c r="A11" s="24">
        <v>5</v>
      </c>
      <c r="B11" s="27" t="s">
        <v>17</v>
      </c>
      <c r="C11" s="27" t="s">
        <v>43</v>
      </c>
      <c r="D11" s="27" t="s">
        <v>156</v>
      </c>
      <c r="E11" s="42">
        <v>6</v>
      </c>
      <c r="F11" s="27" t="s">
        <v>252</v>
      </c>
      <c r="G11" s="24">
        <v>0</v>
      </c>
      <c r="H11" s="24">
        <v>7</v>
      </c>
      <c r="I11" s="24">
        <v>0</v>
      </c>
      <c r="J11" s="24">
        <v>0</v>
      </c>
      <c r="K11" s="24">
        <v>7</v>
      </c>
      <c r="L11" s="24">
        <f t="shared" si="0"/>
        <v>14</v>
      </c>
      <c r="M11" s="43">
        <f t="shared" si="1"/>
        <v>40</v>
      </c>
    </row>
    <row r="12" spans="1:13" ht="31.5">
      <c r="A12" s="24">
        <v>6</v>
      </c>
      <c r="B12" s="27" t="s">
        <v>95</v>
      </c>
      <c r="C12" s="27" t="s">
        <v>43</v>
      </c>
      <c r="D12" s="27" t="s">
        <v>171</v>
      </c>
      <c r="E12" s="42">
        <v>6</v>
      </c>
      <c r="F12" s="27" t="s">
        <v>255</v>
      </c>
      <c r="G12" s="24">
        <v>7</v>
      </c>
      <c r="H12" s="24">
        <v>0</v>
      </c>
      <c r="I12" s="24">
        <v>0</v>
      </c>
      <c r="J12" s="24">
        <v>0</v>
      </c>
      <c r="K12" s="24">
        <v>7</v>
      </c>
      <c r="L12" s="24">
        <f t="shared" si="0"/>
        <v>14</v>
      </c>
      <c r="M12" s="43">
        <f t="shared" si="1"/>
        <v>40</v>
      </c>
    </row>
    <row r="13" spans="1:13" ht="47.25">
      <c r="A13" s="24">
        <v>7</v>
      </c>
      <c r="B13" s="27" t="s">
        <v>100</v>
      </c>
      <c r="C13" s="29" t="s">
        <v>11</v>
      </c>
      <c r="D13" s="27" t="s">
        <v>161</v>
      </c>
      <c r="E13" s="42">
        <v>6</v>
      </c>
      <c r="F13" s="27" t="s">
        <v>247</v>
      </c>
      <c r="G13" s="42">
        <v>0</v>
      </c>
      <c r="H13" s="42">
        <v>7</v>
      </c>
      <c r="I13" s="42">
        <v>0</v>
      </c>
      <c r="J13" s="42">
        <v>0</v>
      </c>
      <c r="K13" s="42">
        <v>7</v>
      </c>
      <c r="L13" s="24">
        <f t="shared" si="0"/>
        <v>14</v>
      </c>
      <c r="M13" s="43">
        <f t="shared" si="1"/>
        <v>40</v>
      </c>
    </row>
    <row r="14" spans="1:13" ht="47.25">
      <c r="A14" s="24">
        <v>8</v>
      </c>
      <c r="B14" s="27" t="s">
        <v>22</v>
      </c>
      <c r="C14" s="27" t="s">
        <v>12</v>
      </c>
      <c r="D14" s="27" t="s">
        <v>23</v>
      </c>
      <c r="E14" s="42">
        <v>6</v>
      </c>
      <c r="F14" s="27" t="s">
        <v>253</v>
      </c>
      <c r="G14" s="55">
        <v>0</v>
      </c>
      <c r="H14" s="55">
        <v>7</v>
      </c>
      <c r="I14" s="55">
        <v>0</v>
      </c>
      <c r="J14" s="55">
        <v>6</v>
      </c>
      <c r="K14" s="55">
        <v>0</v>
      </c>
      <c r="L14" s="55">
        <f t="shared" si="0"/>
        <v>13</v>
      </c>
      <c r="M14" s="43">
        <f t="shared" si="1"/>
        <v>37.142857142857146</v>
      </c>
    </row>
    <row r="15" spans="1:13" ht="47.25">
      <c r="A15" s="24">
        <v>9</v>
      </c>
      <c r="B15" s="27" t="s">
        <v>240</v>
      </c>
      <c r="C15" s="27" t="s">
        <v>43</v>
      </c>
      <c r="D15" s="27" t="s">
        <v>168</v>
      </c>
      <c r="E15" s="42">
        <v>6</v>
      </c>
      <c r="F15" s="27" t="s">
        <v>241</v>
      </c>
      <c r="G15" s="24">
        <v>0</v>
      </c>
      <c r="H15" s="24">
        <v>6</v>
      </c>
      <c r="I15" s="24">
        <v>0</v>
      </c>
      <c r="J15" s="24">
        <v>0</v>
      </c>
      <c r="K15" s="24">
        <v>7</v>
      </c>
      <c r="L15" s="24">
        <f t="shared" si="0"/>
        <v>13</v>
      </c>
      <c r="M15" s="43">
        <f t="shared" si="1"/>
        <v>37.142857142857146</v>
      </c>
    </row>
    <row r="16" spans="1:13" ht="47.25">
      <c r="A16" s="24">
        <v>10</v>
      </c>
      <c r="B16" s="27" t="s">
        <v>41</v>
      </c>
      <c r="C16" s="27" t="s">
        <v>25</v>
      </c>
      <c r="D16" s="27" t="s">
        <v>167</v>
      </c>
      <c r="E16" s="42">
        <v>6</v>
      </c>
      <c r="F16" s="27" t="s">
        <v>93</v>
      </c>
      <c r="G16" s="24">
        <v>4</v>
      </c>
      <c r="H16" s="24">
        <v>7</v>
      </c>
      <c r="I16" s="24">
        <v>0</v>
      </c>
      <c r="J16" s="24">
        <v>0</v>
      </c>
      <c r="K16" s="24">
        <v>0</v>
      </c>
      <c r="L16" s="24">
        <f t="shared" si="0"/>
        <v>11</v>
      </c>
      <c r="M16" s="43">
        <f t="shared" si="1"/>
        <v>31.428571428571427</v>
      </c>
    </row>
    <row r="17" spans="1:13" ht="47.25">
      <c r="A17" s="24">
        <v>11</v>
      </c>
      <c r="B17" s="27" t="s">
        <v>248</v>
      </c>
      <c r="C17" s="27" t="s">
        <v>21</v>
      </c>
      <c r="D17" s="27" t="s">
        <v>155</v>
      </c>
      <c r="E17" s="42">
        <v>6</v>
      </c>
      <c r="F17" s="27" t="s">
        <v>249</v>
      </c>
      <c r="G17" s="24">
        <v>0</v>
      </c>
      <c r="H17" s="24">
        <v>0</v>
      </c>
      <c r="I17" s="24">
        <v>0</v>
      </c>
      <c r="J17" s="24">
        <v>0</v>
      </c>
      <c r="K17" s="24">
        <v>7</v>
      </c>
      <c r="L17" s="24">
        <f t="shared" si="0"/>
        <v>7</v>
      </c>
      <c r="M17" s="43">
        <f t="shared" si="1"/>
        <v>20</v>
      </c>
    </row>
    <row r="18" spans="1:13" ht="31.5">
      <c r="A18" s="24">
        <v>12</v>
      </c>
      <c r="B18" s="27" t="s">
        <v>242</v>
      </c>
      <c r="C18" s="27" t="s">
        <v>62</v>
      </c>
      <c r="D18" s="27" t="s">
        <v>98</v>
      </c>
      <c r="E18" s="42">
        <v>6</v>
      </c>
      <c r="F18" s="27" t="s">
        <v>99</v>
      </c>
      <c r="G18" s="24">
        <v>7</v>
      </c>
      <c r="H18" s="24">
        <v>0</v>
      </c>
      <c r="I18" s="24">
        <v>0</v>
      </c>
      <c r="J18" s="24">
        <v>0</v>
      </c>
      <c r="K18" s="24">
        <v>0</v>
      </c>
      <c r="L18" s="24">
        <f t="shared" si="0"/>
        <v>7</v>
      </c>
      <c r="M18" s="43">
        <f t="shared" si="1"/>
        <v>20</v>
      </c>
    </row>
    <row r="19" spans="1:13" ht="31.5">
      <c r="A19" s="24">
        <v>13</v>
      </c>
      <c r="B19" s="27" t="s">
        <v>92</v>
      </c>
      <c r="C19" s="29" t="s">
        <v>11</v>
      </c>
      <c r="D19" s="27" t="s">
        <v>166</v>
      </c>
      <c r="E19" s="42">
        <v>6</v>
      </c>
      <c r="F19" s="27" t="s">
        <v>254</v>
      </c>
      <c r="G19" s="24">
        <v>4</v>
      </c>
      <c r="H19" s="24">
        <v>0</v>
      </c>
      <c r="I19" s="24">
        <v>0</v>
      </c>
      <c r="J19" s="24">
        <v>2</v>
      </c>
      <c r="K19" s="24">
        <v>0</v>
      </c>
      <c r="L19" s="24">
        <f t="shared" si="0"/>
        <v>6</v>
      </c>
      <c r="M19" s="43">
        <f t="shared" si="1"/>
        <v>17.142857142857142</v>
      </c>
    </row>
    <row r="20" spans="1:13" ht="47.25">
      <c r="A20" s="55">
        <v>14</v>
      </c>
      <c r="B20" s="27" t="s">
        <v>243</v>
      </c>
      <c r="C20" s="27" t="s">
        <v>21</v>
      </c>
      <c r="D20" s="27" t="s">
        <v>40</v>
      </c>
      <c r="E20" s="42">
        <v>6</v>
      </c>
      <c r="F20" s="27" t="s">
        <v>244</v>
      </c>
      <c r="G20" s="55">
        <v>4</v>
      </c>
      <c r="H20" s="55">
        <v>0</v>
      </c>
      <c r="I20" s="55">
        <v>0</v>
      </c>
      <c r="J20" s="55">
        <v>0</v>
      </c>
      <c r="K20" s="55">
        <v>0</v>
      </c>
      <c r="L20" s="24">
        <f t="shared" si="0"/>
        <v>4</v>
      </c>
      <c r="M20" s="43">
        <f t="shared" si="1"/>
        <v>11.428571428571429</v>
      </c>
    </row>
    <row r="21" spans="1:13" ht="47.25">
      <c r="A21" s="55">
        <v>15</v>
      </c>
      <c r="B21" s="27" t="s">
        <v>94</v>
      </c>
      <c r="C21" s="27" t="s">
        <v>20</v>
      </c>
      <c r="D21" s="27" t="s">
        <v>60</v>
      </c>
      <c r="E21" s="42">
        <v>6</v>
      </c>
      <c r="F21" s="27" t="s">
        <v>251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f t="shared" si="0"/>
        <v>0</v>
      </c>
      <c r="M21" s="43">
        <f t="shared" si="1"/>
        <v>0</v>
      </c>
    </row>
    <row r="22" ht="15">
      <c r="M22" s="8"/>
    </row>
    <row r="23" spans="2:13" ht="15.75" customHeight="1">
      <c r="B23" s="86" t="s">
        <v>188</v>
      </c>
      <c r="C23" s="87"/>
      <c r="D23" s="87"/>
      <c r="E23" s="54"/>
      <c r="F23" s="54"/>
      <c r="G23" s="54"/>
      <c r="H23" s="54"/>
      <c r="I23" s="8"/>
      <c r="J23" s="8"/>
      <c r="M23" s="8"/>
    </row>
    <row r="24" spans="2:12" ht="15" customHeight="1">
      <c r="B24" s="53" t="s">
        <v>256</v>
      </c>
      <c r="C24" s="53"/>
      <c r="D24" s="53"/>
      <c r="E24" s="8"/>
      <c r="F24" s="8" t="s">
        <v>192</v>
      </c>
      <c r="G24" s="8"/>
      <c r="H24" s="8"/>
      <c r="I24" s="8"/>
      <c r="J24" s="8"/>
      <c r="K24" s="8"/>
      <c r="L24" s="8"/>
    </row>
    <row r="25" spans="2:12" ht="15">
      <c r="B25" s="8"/>
      <c r="C25" s="8"/>
      <c r="D25" s="8"/>
      <c r="E25" s="8"/>
      <c r="F25" s="8"/>
      <c r="G25" s="8"/>
      <c r="I25" s="8"/>
      <c r="J25" s="8"/>
      <c r="K25" s="8"/>
      <c r="L25" s="8"/>
    </row>
    <row r="26" spans="2:4" ht="15">
      <c r="B26" s="8"/>
      <c r="C26" s="8"/>
      <c r="D26" s="8"/>
    </row>
    <row r="27" spans="2:4" ht="15">
      <c r="B27" s="8"/>
      <c r="C27" s="8"/>
      <c r="D27" s="8"/>
    </row>
  </sheetData>
  <sheetProtection password="CC1D" sheet="1"/>
  <mergeCells count="13">
    <mergeCell ref="C5:C6"/>
    <mergeCell ref="D5:D6"/>
    <mergeCell ref="E5:E6"/>
    <mergeCell ref="F5:F6"/>
    <mergeCell ref="G5:K5"/>
    <mergeCell ref="L5:L6"/>
    <mergeCell ref="M5:M6"/>
    <mergeCell ref="B23:D23"/>
    <mergeCell ref="A1:M1"/>
    <mergeCell ref="A2:M2"/>
    <mergeCell ref="A3:M3"/>
    <mergeCell ref="A5:A6"/>
    <mergeCell ref="B5:B6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84" zoomScaleNormal="84" zoomScalePageLayoutView="0" workbookViewId="0" topLeftCell="A1">
      <selection activeCell="A17" sqref="A17:C17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18.421875" style="0" customWidth="1"/>
    <col min="4" max="4" width="31.8515625" style="0" customWidth="1"/>
    <col min="5" max="5" width="6.140625" style="0" customWidth="1"/>
    <col min="6" max="6" width="20.57421875" style="0" customWidth="1"/>
    <col min="7" max="7" width="3.421875" style="0" customWidth="1"/>
    <col min="8" max="8" width="3.8515625" style="0" customWidth="1"/>
    <col min="9" max="9" width="3.00390625" style="0" customWidth="1"/>
    <col min="10" max="11" width="5.00390625" style="0" customWidth="1"/>
    <col min="12" max="12" width="7.140625" style="0" customWidth="1"/>
    <col min="13" max="13" width="7.5742187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22"/>
      <c r="B4" s="22" t="s">
        <v>15</v>
      </c>
      <c r="C4" s="22">
        <v>35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>
      <c r="A5" s="105" t="s">
        <v>0</v>
      </c>
      <c r="B5" s="105" t="s">
        <v>2</v>
      </c>
      <c r="C5" s="105" t="s">
        <v>6</v>
      </c>
      <c r="D5" s="105" t="s">
        <v>7</v>
      </c>
      <c r="E5" s="105" t="s">
        <v>8</v>
      </c>
      <c r="F5" s="105" t="s">
        <v>3</v>
      </c>
      <c r="G5" s="79" t="s">
        <v>9</v>
      </c>
      <c r="H5" s="80"/>
      <c r="I5" s="80"/>
      <c r="J5" s="80"/>
      <c r="K5" s="81"/>
      <c r="L5" s="104" t="s">
        <v>4</v>
      </c>
      <c r="M5" s="104" t="s">
        <v>10</v>
      </c>
    </row>
    <row r="6" spans="1:13" ht="15.75">
      <c r="A6" s="105"/>
      <c r="B6" s="105"/>
      <c r="C6" s="105"/>
      <c r="D6" s="105"/>
      <c r="E6" s="105"/>
      <c r="F6" s="105"/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104"/>
      <c r="M6" s="104"/>
    </row>
    <row r="7" spans="1:13" ht="39" customHeight="1">
      <c r="A7" s="3">
        <v>1</v>
      </c>
      <c r="B7" s="13" t="s">
        <v>46</v>
      </c>
      <c r="C7" s="27" t="s">
        <v>43</v>
      </c>
      <c r="D7" s="44" t="s">
        <v>170</v>
      </c>
      <c r="E7" s="13">
        <v>7</v>
      </c>
      <c r="F7" s="13" t="s">
        <v>258</v>
      </c>
      <c r="G7" s="3">
        <v>7</v>
      </c>
      <c r="H7" s="3">
        <v>7</v>
      </c>
      <c r="I7" s="3">
        <v>3</v>
      </c>
      <c r="J7" s="3">
        <v>5</v>
      </c>
      <c r="K7" s="3">
        <v>7</v>
      </c>
      <c r="L7" s="3">
        <f aca="true" t="shared" si="0" ref="L7:L16">SUM(G7:K7)</f>
        <v>29</v>
      </c>
      <c r="M7" s="9">
        <f aca="true" t="shared" si="1" ref="M7:M16">L7*100/$C$4</f>
        <v>82.85714285714286</v>
      </c>
    </row>
    <row r="8" spans="1:13" ht="34.5" customHeight="1">
      <c r="A8" s="3">
        <v>2</v>
      </c>
      <c r="B8" s="13" t="s">
        <v>259</v>
      </c>
      <c r="C8" s="27" t="s">
        <v>43</v>
      </c>
      <c r="D8" s="44" t="s">
        <v>170</v>
      </c>
      <c r="E8" s="13">
        <v>7</v>
      </c>
      <c r="F8" s="13" t="s">
        <v>258</v>
      </c>
      <c r="G8" s="3">
        <v>0</v>
      </c>
      <c r="H8" s="3">
        <v>7</v>
      </c>
      <c r="I8" s="3">
        <v>3</v>
      </c>
      <c r="J8" s="3">
        <v>5</v>
      </c>
      <c r="K8" s="3">
        <v>7</v>
      </c>
      <c r="L8" s="3">
        <f t="shared" si="0"/>
        <v>22</v>
      </c>
      <c r="M8" s="9">
        <f t="shared" si="1"/>
        <v>62.857142857142854</v>
      </c>
    </row>
    <row r="9" spans="1:13" ht="47.25">
      <c r="A9" s="3">
        <v>3</v>
      </c>
      <c r="B9" s="13" t="s">
        <v>102</v>
      </c>
      <c r="C9" s="29" t="s">
        <v>38</v>
      </c>
      <c r="D9" s="13" t="s">
        <v>103</v>
      </c>
      <c r="E9" s="13">
        <v>7</v>
      </c>
      <c r="F9" s="13" t="s">
        <v>104</v>
      </c>
      <c r="G9" s="3">
        <v>0</v>
      </c>
      <c r="H9" s="3">
        <v>7</v>
      </c>
      <c r="I9" s="3">
        <v>1</v>
      </c>
      <c r="J9" s="3">
        <v>6</v>
      </c>
      <c r="K9" s="3">
        <v>7</v>
      </c>
      <c r="L9" s="3">
        <f t="shared" si="0"/>
        <v>21</v>
      </c>
      <c r="M9" s="9">
        <f t="shared" si="1"/>
        <v>60</v>
      </c>
    </row>
    <row r="10" spans="1:13" ht="31.5">
      <c r="A10" s="3">
        <v>4</v>
      </c>
      <c r="B10" s="13" t="s">
        <v>105</v>
      </c>
      <c r="C10" s="27" t="s">
        <v>12</v>
      </c>
      <c r="D10" s="13" t="s">
        <v>48</v>
      </c>
      <c r="E10" s="13">
        <v>7</v>
      </c>
      <c r="F10" s="13" t="s">
        <v>260</v>
      </c>
      <c r="G10" s="3">
        <v>0</v>
      </c>
      <c r="H10" s="3">
        <v>0</v>
      </c>
      <c r="I10" s="3">
        <v>1</v>
      </c>
      <c r="J10" s="3">
        <v>6</v>
      </c>
      <c r="K10" s="3">
        <v>7</v>
      </c>
      <c r="L10" s="3">
        <f t="shared" si="0"/>
        <v>14</v>
      </c>
      <c r="M10" s="9">
        <f t="shared" si="1"/>
        <v>40</v>
      </c>
    </row>
    <row r="11" spans="1:13" ht="47.25">
      <c r="A11" s="3">
        <v>5</v>
      </c>
      <c r="B11" s="13" t="s">
        <v>108</v>
      </c>
      <c r="C11" s="27" t="s">
        <v>62</v>
      </c>
      <c r="D11" s="13" t="s">
        <v>172</v>
      </c>
      <c r="E11" s="13">
        <v>7</v>
      </c>
      <c r="F11" s="13" t="s">
        <v>109</v>
      </c>
      <c r="G11" s="3">
        <v>0</v>
      </c>
      <c r="H11" s="3">
        <v>0</v>
      </c>
      <c r="I11" s="3">
        <v>1</v>
      </c>
      <c r="J11" s="3">
        <v>4</v>
      </c>
      <c r="K11" s="3">
        <v>7</v>
      </c>
      <c r="L11" s="3">
        <f t="shared" si="0"/>
        <v>12</v>
      </c>
      <c r="M11" s="9">
        <f t="shared" si="1"/>
        <v>34.285714285714285</v>
      </c>
    </row>
    <row r="12" spans="1:13" ht="31.5">
      <c r="A12" s="3">
        <v>6</v>
      </c>
      <c r="B12" s="25" t="s">
        <v>106</v>
      </c>
      <c r="C12" s="29" t="s">
        <v>11</v>
      </c>
      <c r="D12" s="25" t="s">
        <v>161</v>
      </c>
      <c r="E12" s="13">
        <v>7</v>
      </c>
      <c r="F12" s="30" t="s">
        <v>262</v>
      </c>
      <c r="G12" s="3">
        <v>0</v>
      </c>
      <c r="H12" s="3">
        <v>1</v>
      </c>
      <c r="I12" s="3">
        <v>1</v>
      </c>
      <c r="J12" s="3">
        <v>1</v>
      </c>
      <c r="K12" s="3">
        <v>7</v>
      </c>
      <c r="L12" s="3">
        <f t="shared" si="0"/>
        <v>10</v>
      </c>
      <c r="M12" s="9">
        <f t="shared" si="1"/>
        <v>28.571428571428573</v>
      </c>
    </row>
    <row r="13" spans="1:13" ht="31.5">
      <c r="A13" s="3">
        <v>7</v>
      </c>
      <c r="B13" s="13" t="s">
        <v>263</v>
      </c>
      <c r="C13" s="27" t="s">
        <v>62</v>
      </c>
      <c r="D13" s="13" t="s">
        <v>169</v>
      </c>
      <c r="E13" s="13">
        <v>7</v>
      </c>
      <c r="F13" s="13" t="s">
        <v>107</v>
      </c>
      <c r="G13" s="3">
        <v>0</v>
      </c>
      <c r="H13" s="3">
        <v>2</v>
      </c>
      <c r="I13" s="3">
        <v>2</v>
      </c>
      <c r="J13" s="3">
        <v>6</v>
      </c>
      <c r="K13" s="3">
        <v>0</v>
      </c>
      <c r="L13" s="3">
        <f t="shared" si="0"/>
        <v>10</v>
      </c>
      <c r="M13" s="9">
        <f t="shared" si="1"/>
        <v>28.571428571428573</v>
      </c>
    </row>
    <row r="14" spans="1:13" ht="47.25">
      <c r="A14" s="3">
        <v>8</v>
      </c>
      <c r="B14" s="13" t="s">
        <v>110</v>
      </c>
      <c r="C14" s="45" t="s">
        <v>43</v>
      </c>
      <c r="D14" s="13" t="s">
        <v>173</v>
      </c>
      <c r="E14" s="13">
        <v>7</v>
      </c>
      <c r="F14" s="61" t="s">
        <v>264</v>
      </c>
      <c r="G14" s="1">
        <v>0</v>
      </c>
      <c r="H14" s="1">
        <v>0</v>
      </c>
      <c r="I14" s="1">
        <v>3</v>
      </c>
      <c r="J14" s="1">
        <v>0</v>
      </c>
      <c r="K14" s="1">
        <v>7</v>
      </c>
      <c r="L14" s="1">
        <f t="shared" si="0"/>
        <v>10</v>
      </c>
      <c r="M14" s="7">
        <f t="shared" si="1"/>
        <v>28.571428571428573</v>
      </c>
    </row>
    <row r="15" spans="1:13" ht="31.5">
      <c r="A15" s="3">
        <v>9</v>
      </c>
      <c r="B15" s="13" t="s">
        <v>47</v>
      </c>
      <c r="C15" s="27" t="s">
        <v>12</v>
      </c>
      <c r="D15" s="13" t="s">
        <v>48</v>
      </c>
      <c r="E15" s="13">
        <v>7</v>
      </c>
      <c r="F15" s="13" t="s">
        <v>260</v>
      </c>
      <c r="G15" s="3">
        <v>0</v>
      </c>
      <c r="H15" s="3">
        <v>1</v>
      </c>
      <c r="I15" s="3">
        <v>1</v>
      </c>
      <c r="J15" s="3">
        <v>6</v>
      </c>
      <c r="K15" s="3">
        <v>0</v>
      </c>
      <c r="L15" s="3">
        <f t="shared" si="0"/>
        <v>8</v>
      </c>
      <c r="M15" s="9">
        <f t="shared" si="1"/>
        <v>22.857142857142858</v>
      </c>
    </row>
    <row r="16" spans="1:13" ht="47.25">
      <c r="A16" s="3">
        <v>10</v>
      </c>
      <c r="B16" s="13" t="s">
        <v>16</v>
      </c>
      <c r="C16" s="27" t="s">
        <v>20</v>
      </c>
      <c r="D16" s="13" t="s">
        <v>60</v>
      </c>
      <c r="E16" s="13">
        <v>7</v>
      </c>
      <c r="F16" s="13" t="s">
        <v>261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f t="shared" si="0"/>
        <v>2</v>
      </c>
      <c r="M16" s="9">
        <f t="shared" si="1"/>
        <v>5.714285714285714</v>
      </c>
    </row>
    <row r="17" spans="1:12" ht="15" customHeight="1">
      <c r="A17" s="86" t="s">
        <v>188</v>
      </c>
      <c r="B17" s="87"/>
      <c r="C17" s="87"/>
      <c r="D17" s="18"/>
      <c r="E17" s="18"/>
      <c r="F17" s="8" t="s">
        <v>181</v>
      </c>
      <c r="G17" s="18"/>
      <c r="H17" s="18"/>
      <c r="I17" s="8"/>
      <c r="J17" s="8"/>
      <c r="K17" s="8"/>
      <c r="L17" s="8"/>
    </row>
    <row r="18" spans="1:13" ht="15">
      <c r="A18" s="53" t="s">
        <v>265</v>
      </c>
      <c r="B18" s="53"/>
      <c r="C18" s="53"/>
      <c r="D18" s="12"/>
      <c r="E18" s="12"/>
      <c r="G18" s="8"/>
      <c r="H18" s="8"/>
      <c r="I18" s="8"/>
      <c r="J18" s="8"/>
      <c r="K18" s="8"/>
      <c r="L18" s="8"/>
      <c r="M18" s="8"/>
    </row>
    <row r="19" spans="1:3" ht="15">
      <c r="A19" s="8"/>
      <c r="B19" s="8"/>
      <c r="C19" s="8"/>
    </row>
    <row r="20" spans="1:3" ht="15">
      <c r="A20" s="8"/>
      <c r="B20" s="8"/>
      <c r="C20" s="8"/>
    </row>
  </sheetData>
  <sheetProtection password="CC1D" sheet="1"/>
  <mergeCells count="13">
    <mergeCell ref="A17:C17"/>
    <mergeCell ref="G5:K5"/>
    <mergeCell ref="L5:L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71" zoomScaleNormal="71" zoomScalePageLayoutView="0" workbookViewId="0" topLeftCell="A1">
      <selection activeCell="B14" sqref="B14:D14"/>
    </sheetView>
  </sheetViews>
  <sheetFormatPr defaultColWidth="9.140625" defaultRowHeight="15"/>
  <cols>
    <col min="1" max="1" width="4.8515625" style="0" customWidth="1"/>
    <col min="2" max="2" width="20.28125" style="0" customWidth="1"/>
    <col min="3" max="3" width="20.421875" style="0" customWidth="1"/>
    <col min="4" max="4" width="23.140625" style="0" customWidth="1"/>
    <col min="5" max="5" width="6.7109375" style="0" customWidth="1"/>
    <col min="6" max="6" width="17.8515625" style="0" customWidth="1"/>
    <col min="7" max="7" width="6.421875" style="0" customWidth="1"/>
    <col min="8" max="8" width="6.00390625" style="0" customWidth="1"/>
    <col min="9" max="9" width="4.7109375" style="0" customWidth="1"/>
    <col min="10" max="10" width="5.28125" style="0" customWidth="1"/>
    <col min="11" max="11" width="3.7109375" style="0" customWidth="1"/>
    <col min="12" max="12" width="7.7109375" style="0" customWidth="1"/>
    <col min="13" max="13" width="7.42187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5"/>
      <c r="B4" s="5" t="s">
        <v>15</v>
      </c>
      <c r="C4" s="5">
        <v>35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 customHeight="1">
      <c r="A5" s="105" t="s">
        <v>0</v>
      </c>
      <c r="B5" s="105" t="s">
        <v>2</v>
      </c>
      <c r="C5" s="105" t="s">
        <v>6</v>
      </c>
      <c r="D5" s="105" t="s">
        <v>7</v>
      </c>
      <c r="E5" s="105" t="s">
        <v>8</v>
      </c>
      <c r="F5" s="105" t="s">
        <v>3</v>
      </c>
      <c r="G5" s="79" t="s">
        <v>9</v>
      </c>
      <c r="H5" s="80"/>
      <c r="I5" s="80"/>
      <c r="J5" s="80"/>
      <c r="K5" s="81"/>
      <c r="L5" s="106" t="s">
        <v>4</v>
      </c>
      <c r="M5" s="106" t="s">
        <v>10</v>
      </c>
    </row>
    <row r="6" spans="1:13" ht="27" customHeight="1">
      <c r="A6" s="105"/>
      <c r="B6" s="105"/>
      <c r="C6" s="105"/>
      <c r="D6" s="105"/>
      <c r="E6" s="105"/>
      <c r="F6" s="105"/>
      <c r="G6" s="2">
        <v>1</v>
      </c>
      <c r="H6" s="2">
        <v>2</v>
      </c>
      <c r="I6" s="2">
        <v>3</v>
      </c>
      <c r="J6" s="2">
        <v>4</v>
      </c>
      <c r="K6" s="2">
        <v>5</v>
      </c>
      <c r="L6" s="106"/>
      <c r="M6" s="106"/>
    </row>
    <row r="7" spans="1:13" ht="31.5">
      <c r="A7" s="3">
        <v>1</v>
      </c>
      <c r="B7" s="67" t="s">
        <v>282</v>
      </c>
      <c r="C7" s="67" t="s">
        <v>43</v>
      </c>
      <c r="D7" s="67" t="s">
        <v>174</v>
      </c>
      <c r="E7" s="67">
        <v>8</v>
      </c>
      <c r="F7" s="66" t="s">
        <v>196</v>
      </c>
      <c r="G7" s="68">
        <v>7</v>
      </c>
      <c r="H7" s="68">
        <v>7</v>
      </c>
      <c r="I7" s="68">
        <v>7</v>
      </c>
      <c r="J7" s="68">
        <v>3</v>
      </c>
      <c r="K7" s="68">
        <v>7</v>
      </c>
      <c r="L7" s="68">
        <f aca="true" t="shared" si="0" ref="L7:L13">SUM(G7:K7)</f>
        <v>31</v>
      </c>
      <c r="M7" s="69">
        <f aca="true" t="shared" si="1" ref="M7:M13">L7*100/$C$4</f>
        <v>88.57142857142857</v>
      </c>
    </row>
    <row r="8" spans="1:13" ht="31.5">
      <c r="A8" s="3">
        <v>2</v>
      </c>
      <c r="B8" s="27" t="s">
        <v>111</v>
      </c>
      <c r="C8" s="27" t="s">
        <v>43</v>
      </c>
      <c r="D8" s="27" t="s">
        <v>174</v>
      </c>
      <c r="E8" s="27">
        <v>8</v>
      </c>
      <c r="F8" s="30" t="s">
        <v>196</v>
      </c>
      <c r="G8" s="3">
        <v>7</v>
      </c>
      <c r="H8" s="3">
        <v>1</v>
      </c>
      <c r="I8" s="3">
        <v>6</v>
      </c>
      <c r="J8" s="3">
        <v>4</v>
      </c>
      <c r="K8" s="3">
        <v>7</v>
      </c>
      <c r="L8" s="3">
        <f t="shared" si="0"/>
        <v>25</v>
      </c>
      <c r="M8" s="9">
        <f t="shared" si="1"/>
        <v>71.42857142857143</v>
      </c>
    </row>
    <row r="9" spans="1:13" ht="31.5">
      <c r="A9" s="3">
        <v>3</v>
      </c>
      <c r="B9" s="66" t="s">
        <v>280</v>
      </c>
      <c r="C9" s="67" t="s">
        <v>43</v>
      </c>
      <c r="D9" s="67" t="s">
        <v>174</v>
      </c>
      <c r="E9" s="67">
        <v>8</v>
      </c>
      <c r="F9" s="66" t="s">
        <v>196</v>
      </c>
      <c r="G9" s="68">
        <v>7</v>
      </c>
      <c r="H9" s="68">
        <v>0</v>
      </c>
      <c r="I9" s="68">
        <v>6</v>
      </c>
      <c r="J9" s="68">
        <v>3</v>
      </c>
      <c r="K9" s="68">
        <v>5</v>
      </c>
      <c r="L9" s="68">
        <f t="shared" si="0"/>
        <v>21</v>
      </c>
      <c r="M9" s="69">
        <f t="shared" si="1"/>
        <v>60</v>
      </c>
    </row>
    <row r="10" spans="1:13" ht="63">
      <c r="A10" s="3">
        <v>4</v>
      </c>
      <c r="B10" s="27" t="s">
        <v>112</v>
      </c>
      <c r="C10" s="27" t="s">
        <v>62</v>
      </c>
      <c r="D10" s="27" t="s">
        <v>113</v>
      </c>
      <c r="E10" s="27">
        <v>8</v>
      </c>
      <c r="F10" s="27" t="s">
        <v>114</v>
      </c>
      <c r="G10" s="3">
        <v>6</v>
      </c>
      <c r="H10" s="3">
        <v>0</v>
      </c>
      <c r="I10" s="3">
        <v>1</v>
      </c>
      <c r="J10" s="3">
        <v>1</v>
      </c>
      <c r="K10" s="3">
        <v>6</v>
      </c>
      <c r="L10" s="3">
        <f t="shared" si="0"/>
        <v>14</v>
      </c>
      <c r="M10" s="9">
        <f t="shared" si="1"/>
        <v>40</v>
      </c>
    </row>
    <row r="11" spans="1:13" ht="47.25">
      <c r="A11" s="3">
        <v>5</v>
      </c>
      <c r="B11" s="27" t="s">
        <v>239</v>
      </c>
      <c r="C11" s="27" t="s">
        <v>39</v>
      </c>
      <c r="D11" s="27" t="s">
        <v>37</v>
      </c>
      <c r="E11" s="27">
        <v>8</v>
      </c>
      <c r="F11" s="27" t="s">
        <v>199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</v>
      </c>
      <c r="M11" s="9">
        <f t="shared" si="1"/>
        <v>2.857142857142857</v>
      </c>
    </row>
    <row r="12" spans="1:13" ht="47.25">
      <c r="A12" s="3">
        <v>6</v>
      </c>
      <c r="B12" s="27" t="s">
        <v>50</v>
      </c>
      <c r="C12" s="27" t="s">
        <v>49</v>
      </c>
      <c r="D12" s="27" t="s">
        <v>115</v>
      </c>
      <c r="E12" s="27">
        <v>8</v>
      </c>
      <c r="F12" s="27" t="s">
        <v>197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3">
        <f t="shared" si="0"/>
        <v>0</v>
      </c>
      <c r="M12" s="9">
        <f t="shared" si="1"/>
        <v>0</v>
      </c>
    </row>
    <row r="13" spans="1:13" ht="47.25">
      <c r="A13" s="3">
        <v>7</v>
      </c>
      <c r="B13" s="27" t="s">
        <v>116</v>
      </c>
      <c r="C13" s="29" t="s">
        <v>73</v>
      </c>
      <c r="D13" s="27" t="s">
        <v>117</v>
      </c>
      <c r="E13" s="27">
        <v>8</v>
      </c>
      <c r="F13" s="27" t="s">
        <v>198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  <c r="M13" s="9">
        <f t="shared" si="1"/>
        <v>0</v>
      </c>
    </row>
    <row r="14" spans="1:13" ht="27" customHeight="1">
      <c r="A14" s="70"/>
      <c r="B14" s="108" t="s">
        <v>281</v>
      </c>
      <c r="C14" s="108"/>
      <c r="D14" s="108"/>
      <c r="E14" s="71"/>
      <c r="F14" s="71"/>
      <c r="G14" s="70"/>
      <c r="H14" s="70"/>
      <c r="I14" s="70"/>
      <c r="J14" s="70"/>
      <c r="K14" s="70"/>
      <c r="L14" s="70"/>
      <c r="M14" s="72"/>
    </row>
    <row r="15" spans="1:13" ht="15" customHeight="1">
      <c r="A15" s="107" t="s">
        <v>193</v>
      </c>
      <c r="B15" s="87"/>
      <c r="C15" s="87"/>
      <c r="D15" s="87"/>
      <c r="E15" s="87"/>
      <c r="F15" s="87"/>
      <c r="G15" s="87"/>
      <c r="H15" s="8"/>
      <c r="I15" s="8"/>
      <c r="J15" s="8"/>
      <c r="K15" s="8"/>
      <c r="M15" s="8"/>
    </row>
    <row r="16" spans="1:13" ht="15" customHeight="1">
      <c r="A16" s="53" t="s">
        <v>246</v>
      </c>
      <c r="B16" s="53"/>
      <c r="C16" s="53"/>
      <c r="D16" s="53"/>
      <c r="E16" s="53"/>
      <c r="F16" s="8"/>
      <c r="G16" s="8"/>
      <c r="H16" s="8"/>
      <c r="I16" s="8"/>
      <c r="J16" s="8"/>
      <c r="K16" s="8"/>
      <c r="L16" s="8"/>
      <c r="M16" s="8"/>
    </row>
    <row r="17" spans="1:13" ht="15">
      <c r="A17" s="85"/>
      <c r="B17" s="85"/>
      <c r="C17" s="85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>
      <c r="A18" s="8"/>
      <c r="B18" s="8"/>
      <c r="C18" s="8"/>
      <c r="D18" s="8"/>
      <c r="E18" s="8"/>
      <c r="F18" s="8"/>
      <c r="G18" s="8" t="s">
        <v>182</v>
      </c>
      <c r="H18" s="8"/>
      <c r="I18" s="8"/>
      <c r="J18" s="8"/>
      <c r="K18" s="8"/>
      <c r="L18" s="8"/>
      <c r="M18" s="8"/>
    </row>
    <row r="19" spans="1:7" ht="15">
      <c r="A19" s="8"/>
      <c r="B19" s="8"/>
      <c r="C19" s="8"/>
      <c r="D19" s="8"/>
      <c r="E19" s="8"/>
      <c r="F19" s="8"/>
      <c r="G19" s="8"/>
    </row>
    <row r="20" spans="1:7" ht="15">
      <c r="A20" s="8"/>
      <c r="B20" s="8"/>
      <c r="C20" s="8"/>
      <c r="D20" s="8"/>
      <c r="E20" s="8"/>
      <c r="F20" s="8"/>
      <c r="G20" s="8"/>
    </row>
  </sheetData>
  <sheetProtection password="CC1D" sheet="1"/>
  <mergeCells count="15"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A15:G15"/>
    <mergeCell ref="B14:D14"/>
    <mergeCell ref="A17:C17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7" zoomScaleNormal="77" zoomScalePageLayoutView="0" workbookViewId="0" topLeftCell="A4">
      <selection activeCell="S22" sqref="S22"/>
    </sheetView>
  </sheetViews>
  <sheetFormatPr defaultColWidth="9.140625" defaultRowHeight="15"/>
  <cols>
    <col min="1" max="1" width="3.421875" style="0" customWidth="1"/>
    <col min="2" max="2" width="22.421875" style="0" customWidth="1"/>
    <col min="3" max="3" width="16.28125" style="0" customWidth="1"/>
    <col min="4" max="4" width="31.57421875" style="0" customWidth="1"/>
    <col min="5" max="5" width="6.8515625" style="0" customWidth="1"/>
    <col min="6" max="6" width="19.28125" style="0" customWidth="1"/>
    <col min="7" max="7" width="5.00390625" style="0" customWidth="1"/>
    <col min="8" max="8" width="4.57421875" style="0" customWidth="1"/>
    <col min="9" max="9" width="5.421875" style="0" customWidth="1"/>
    <col min="10" max="10" width="6.00390625" style="0" customWidth="1"/>
    <col min="11" max="11" width="5.7109375" style="0" customWidth="1"/>
    <col min="12" max="12" width="7.57421875" style="0" customWidth="1"/>
    <col min="13" max="13" width="7.851562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21"/>
      <c r="B3" s="89" t="s">
        <v>76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21"/>
      <c r="B4" s="21" t="s">
        <v>15</v>
      </c>
      <c r="C4" s="21">
        <v>35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105" t="s">
        <v>0</v>
      </c>
      <c r="B5" s="105" t="s">
        <v>2</v>
      </c>
      <c r="C5" s="105" t="s">
        <v>6</v>
      </c>
      <c r="D5" s="105" t="s">
        <v>7</v>
      </c>
      <c r="E5" s="105" t="s">
        <v>8</v>
      </c>
      <c r="F5" s="105" t="s">
        <v>3</v>
      </c>
      <c r="G5" s="79" t="s">
        <v>9</v>
      </c>
      <c r="H5" s="80"/>
      <c r="I5" s="80"/>
      <c r="J5" s="80"/>
      <c r="K5" s="81"/>
      <c r="L5" s="106" t="s">
        <v>4</v>
      </c>
      <c r="M5" s="106" t="s">
        <v>10</v>
      </c>
    </row>
    <row r="6" spans="1:13" ht="33.75" customHeight="1">
      <c r="A6" s="105"/>
      <c r="B6" s="105"/>
      <c r="C6" s="105"/>
      <c r="D6" s="105"/>
      <c r="E6" s="105"/>
      <c r="F6" s="105"/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106"/>
      <c r="M6" s="106"/>
    </row>
    <row r="7" spans="1:13" ht="31.5">
      <c r="A7" s="24">
        <v>1</v>
      </c>
      <c r="B7" s="67" t="s">
        <v>284</v>
      </c>
      <c r="C7" s="67" t="s">
        <v>43</v>
      </c>
      <c r="D7" s="67" t="s">
        <v>174</v>
      </c>
      <c r="E7" s="67">
        <v>9</v>
      </c>
      <c r="F7" s="67" t="s">
        <v>31</v>
      </c>
      <c r="G7" s="73">
        <v>7</v>
      </c>
      <c r="H7" s="73">
        <v>7</v>
      </c>
      <c r="I7" s="73">
        <v>5</v>
      </c>
      <c r="J7" s="73">
        <v>5</v>
      </c>
      <c r="K7" s="73">
        <v>5</v>
      </c>
      <c r="L7" s="74">
        <f aca="true" t="shared" si="0" ref="L7:L22">SUM(G7:K7)</f>
        <v>29</v>
      </c>
      <c r="M7" s="74">
        <f aca="true" t="shared" si="1" ref="M7:M22">L7*100/$C$4</f>
        <v>82.85714285714286</v>
      </c>
    </row>
    <row r="8" spans="1:13" ht="31.5">
      <c r="A8" s="24">
        <v>2</v>
      </c>
      <c r="B8" s="27" t="s">
        <v>53</v>
      </c>
      <c r="C8" s="27" t="s">
        <v>43</v>
      </c>
      <c r="D8" s="27" t="s">
        <v>174</v>
      </c>
      <c r="E8" s="27">
        <v>9</v>
      </c>
      <c r="F8" s="27" t="s">
        <v>31</v>
      </c>
      <c r="G8" s="42">
        <v>7</v>
      </c>
      <c r="H8" s="42">
        <v>7</v>
      </c>
      <c r="I8" s="42">
        <v>7</v>
      </c>
      <c r="J8" s="42">
        <v>0</v>
      </c>
      <c r="K8" s="42">
        <v>7</v>
      </c>
      <c r="L8" s="43">
        <f t="shared" si="0"/>
        <v>28</v>
      </c>
      <c r="M8" s="43">
        <f t="shared" si="1"/>
        <v>80</v>
      </c>
    </row>
    <row r="9" spans="1:13" ht="31.5">
      <c r="A9" s="55">
        <v>3</v>
      </c>
      <c r="B9" s="27" t="s">
        <v>51</v>
      </c>
      <c r="C9" s="27" t="s">
        <v>43</v>
      </c>
      <c r="D9" s="27" t="s">
        <v>174</v>
      </c>
      <c r="E9" s="27">
        <v>9</v>
      </c>
      <c r="F9" s="27" t="s">
        <v>31</v>
      </c>
      <c r="G9" s="42">
        <v>7</v>
      </c>
      <c r="H9" s="42">
        <v>7</v>
      </c>
      <c r="I9" s="42">
        <v>0</v>
      </c>
      <c r="J9" s="42">
        <v>4</v>
      </c>
      <c r="K9" s="42">
        <v>7</v>
      </c>
      <c r="L9" s="43">
        <f t="shared" si="0"/>
        <v>25</v>
      </c>
      <c r="M9" s="43">
        <f t="shared" si="1"/>
        <v>71.42857142857143</v>
      </c>
    </row>
    <row r="10" spans="1:13" ht="47.25">
      <c r="A10" s="55">
        <v>4</v>
      </c>
      <c r="B10" s="67" t="s">
        <v>283</v>
      </c>
      <c r="C10" s="67" t="s">
        <v>43</v>
      </c>
      <c r="D10" s="67" t="s">
        <v>174</v>
      </c>
      <c r="E10" s="67">
        <v>9</v>
      </c>
      <c r="F10" s="67" t="s">
        <v>31</v>
      </c>
      <c r="G10" s="73">
        <v>5</v>
      </c>
      <c r="H10" s="73">
        <v>7</v>
      </c>
      <c r="I10" s="73">
        <v>6</v>
      </c>
      <c r="J10" s="73">
        <v>0</v>
      </c>
      <c r="K10" s="73">
        <v>7</v>
      </c>
      <c r="L10" s="74">
        <f t="shared" si="0"/>
        <v>25</v>
      </c>
      <c r="M10" s="74">
        <f t="shared" si="1"/>
        <v>71.42857142857143</v>
      </c>
    </row>
    <row r="11" spans="1:13" ht="31.5">
      <c r="A11" s="55">
        <v>5</v>
      </c>
      <c r="B11" s="27" t="s">
        <v>126</v>
      </c>
      <c r="C11" s="27" t="s">
        <v>43</v>
      </c>
      <c r="D11" s="27" t="s">
        <v>174</v>
      </c>
      <c r="E11" s="27">
        <v>9</v>
      </c>
      <c r="F11" s="27" t="s">
        <v>31</v>
      </c>
      <c r="G11" s="52">
        <v>7</v>
      </c>
      <c r="H11" s="52">
        <v>7</v>
      </c>
      <c r="I11" s="52">
        <v>1</v>
      </c>
      <c r="J11" s="52">
        <v>0</v>
      </c>
      <c r="K11" s="52">
        <v>4</v>
      </c>
      <c r="L11" s="43">
        <f t="shared" si="0"/>
        <v>19</v>
      </c>
      <c r="M11" s="43">
        <f t="shared" si="1"/>
        <v>54.285714285714285</v>
      </c>
    </row>
    <row r="12" spans="1:13" ht="47.25">
      <c r="A12" s="55">
        <v>6</v>
      </c>
      <c r="B12" s="27" t="s">
        <v>52</v>
      </c>
      <c r="C12" s="27" t="s">
        <v>43</v>
      </c>
      <c r="D12" s="44" t="s">
        <v>176</v>
      </c>
      <c r="E12" s="27">
        <v>9</v>
      </c>
      <c r="F12" s="27" t="s">
        <v>226</v>
      </c>
      <c r="G12" s="42">
        <v>0</v>
      </c>
      <c r="H12" s="42">
        <v>7</v>
      </c>
      <c r="I12" s="42">
        <v>0</v>
      </c>
      <c r="J12" s="42">
        <v>2</v>
      </c>
      <c r="K12" s="42">
        <v>7</v>
      </c>
      <c r="L12" s="43">
        <f t="shared" si="0"/>
        <v>16</v>
      </c>
      <c r="M12" s="43">
        <f t="shared" si="1"/>
        <v>45.714285714285715</v>
      </c>
    </row>
    <row r="13" spans="1:13" ht="31.5">
      <c r="A13" s="55">
        <v>7</v>
      </c>
      <c r="B13" s="27" t="s">
        <v>122</v>
      </c>
      <c r="C13" s="29" t="s">
        <v>11</v>
      </c>
      <c r="D13" s="27" t="s">
        <v>123</v>
      </c>
      <c r="E13" s="27">
        <v>9</v>
      </c>
      <c r="F13" s="27" t="s">
        <v>278</v>
      </c>
      <c r="G13" s="52">
        <v>3</v>
      </c>
      <c r="H13" s="52">
        <v>7</v>
      </c>
      <c r="I13" s="52">
        <v>0</v>
      </c>
      <c r="J13" s="52">
        <v>1</v>
      </c>
      <c r="K13" s="52">
        <v>0</v>
      </c>
      <c r="L13" s="43">
        <f t="shared" si="0"/>
        <v>11</v>
      </c>
      <c r="M13" s="43">
        <f t="shared" si="1"/>
        <v>31.428571428571427</v>
      </c>
    </row>
    <row r="14" spans="1:13" ht="31.5">
      <c r="A14" s="55">
        <v>8</v>
      </c>
      <c r="B14" s="27" t="s">
        <v>26</v>
      </c>
      <c r="C14" s="27" t="s">
        <v>43</v>
      </c>
      <c r="D14" s="27" t="s">
        <v>174</v>
      </c>
      <c r="E14" s="27">
        <v>9</v>
      </c>
      <c r="F14" s="27" t="s">
        <v>31</v>
      </c>
      <c r="G14" s="52">
        <v>0</v>
      </c>
      <c r="H14" s="52">
        <v>7</v>
      </c>
      <c r="I14" s="52">
        <v>0</v>
      </c>
      <c r="J14" s="52">
        <v>1</v>
      </c>
      <c r="K14" s="52">
        <v>0</v>
      </c>
      <c r="L14" s="43">
        <f t="shared" si="0"/>
        <v>8</v>
      </c>
      <c r="M14" s="43">
        <f t="shared" si="1"/>
        <v>22.857142857142858</v>
      </c>
    </row>
    <row r="15" spans="1:13" ht="31.5">
      <c r="A15" s="55">
        <v>9</v>
      </c>
      <c r="B15" s="27" t="s">
        <v>120</v>
      </c>
      <c r="C15" s="27" t="s">
        <v>45</v>
      </c>
      <c r="D15" s="27" t="s">
        <v>121</v>
      </c>
      <c r="E15" s="27">
        <v>9</v>
      </c>
      <c r="F15" s="27" t="s">
        <v>279</v>
      </c>
      <c r="G15" s="52">
        <v>0</v>
      </c>
      <c r="H15" s="52">
        <v>7</v>
      </c>
      <c r="I15" s="52">
        <v>0</v>
      </c>
      <c r="J15" s="52">
        <v>1</v>
      </c>
      <c r="K15" s="52">
        <v>0</v>
      </c>
      <c r="L15" s="43">
        <f t="shared" si="0"/>
        <v>8</v>
      </c>
      <c r="M15" s="43">
        <f t="shared" si="1"/>
        <v>22.857142857142858</v>
      </c>
    </row>
    <row r="16" spans="1:13" ht="31.5">
      <c r="A16" s="55">
        <v>10</v>
      </c>
      <c r="B16" s="27" t="s">
        <v>228</v>
      </c>
      <c r="C16" s="27" t="s">
        <v>74</v>
      </c>
      <c r="D16" s="27" t="s">
        <v>128</v>
      </c>
      <c r="E16" s="27">
        <v>9</v>
      </c>
      <c r="F16" s="27" t="s">
        <v>229</v>
      </c>
      <c r="G16" s="42">
        <v>1</v>
      </c>
      <c r="H16" s="42">
        <v>7</v>
      </c>
      <c r="I16" s="42">
        <v>0</v>
      </c>
      <c r="J16" s="42">
        <v>0</v>
      </c>
      <c r="K16" s="42">
        <v>0</v>
      </c>
      <c r="L16" s="43">
        <f t="shared" si="0"/>
        <v>8</v>
      </c>
      <c r="M16" s="43">
        <f t="shared" si="1"/>
        <v>22.857142857142858</v>
      </c>
    </row>
    <row r="17" spans="1:13" ht="47.25">
      <c r="A17" s="55">
        <v>11</v>
      </c>
      <c r="B17" s="27" t="s">
        <v>225</v>
      </c>
      <c r="C17" s="27" t="s">
        <v>39</v>
      </c>
      <c r="D17" s="27" t="s">
        <v>155</v>
      </c>
      <c r="E17" s="27">
        <v>9</v>
      </c>
      <c r="F17" s="27" t="s">
        <v>277</v>
      </c>
      <c r="G17" s="42">
        <v>0</v>
      </c>
      <c r="H17" s="42">
        <v>3</v>
      </c>
      <c r="I17" s="42">
        <v>0</v>
      </c>
      <c r="J17" s="42">
        <v>0</v>
      </c>
      <c r="K17" s="42">
        <v>0</v>
      </c>
      <c r="L17" s="43">
        <f t="shared" si="0"/>
        <v>3</v>
      </c>
      <c r="M17" s="43">
        <f t="shared" si="1"/>
        <v>8.571428571428571</v>
      </c>
    </row>
    <row r="18" spans="1:13" ht="31.5">
      <c r="A18" s="55">
        <v>12</v>
      </c>
      <c r="B18" s="27" t="s">
        <v>129</v>
      </c>
      <c r="C18" s="31" t="s">
        <v>42</v>
      </c>
      <c r="D18" s="27" t="s">
        <v>177</v>
      </c>
      <c r="E18" s="27">
        <v>9</v>
      </c>
      <c r="F18" s="27" t="s">
        <v>86</v>
      </c>
      <c r="G18" s="42">
        <v>1</v>
      </c>
      <c r="H18" s="42">
        <v>2</v>
      </c>
      <c r="I18" s="42">
        <v>0</v>
      </c>
      <c r="J18" s="42">
        <v>0</v>
      </c>
      <c r="K18" s="42">
        <v>0</v>
      </c>
      <c r="L18" s="43">
        <f t="shared" si="0"/>
        <v>3</v>
      </c>
      <c r="M18" s="43">
        <f t="shared" si="1"/>
        <v>8.571428571428571</v>
      </c>
    </row>
    <row r="19" spans="1:13" ht="31.5">
      <c r="A19" s="55">
        <v>13</v>
      </c>
      <c r="B19" s="27" t="s">
        <v>127</v>
      </c>
      <c r="C19" s="27" t="s">
        <v>45</v>
      </c>
      <c r="D19" s="27" t="s">
        <v>115</v>
      </c>
      <c r="E19" s="27">
        <v>9</v>
      </c>
      <c r="F19" s="27" t="s">
        <v>227</v>
      </c>
      <c r="G19" s="42">
        <v>0</v>
      </c>
      <c r="H19" s="42">
        <v>1</v>
      </c>
      <c r="I19" s="42">
        <v>0</v>
      </c>
      <c r="J19" s="42">
        <v>0</v>
      </c>
      <c r="K19" s="42">
        <v>0</v>
      </c>
      <c r="L19" s="43">
        <f t="shared" si="0"/>
        <v>1</v>
      </c>
      <c r="M19" s="43">
        <f t="shared" si="1"/>
        <v>2.857142857142857</v>
      </c>
    </row>
    <row r="20" spans="1:13" ht="47.25">
      <c r="A20" s="55">
        <v>14</v>
      </c>
      <c r="B20" s="27" t="s">
        <v>231</v>
      </c>
      <c r="C20" s="27" t="s">
        <v>39</v>
      </c>
      <c r="D20" s="27" t="s">
        <v>155</v>
      </c>
      <c r="E20" s="27">
        <v>9</v>
      </c>
      <c r="F20" s="27" t="s">
        <v>238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3">
        <f t="shared" si="0"/>
        <v>1</v>
      </c>
      <c r="M20" s="43">
        <f t="shared" si="1"/>
        <v>2.857142857142857</v>
      </c>
    </row>
    <row r="21" spans="1:13" ht="35.25" customHeight="1">
      <c r="A21" s="55">
        <v>15</v>
      </c>
      <c r="B21" s="27" t="s">
        <v>224</v>
      </c>
      <c r="C21" s="27" t="s">
        <v>124</v>
      </c>
      <c r="D21" s="27" t="s">
        <v>175</v>
      </c>
      <c r="E21" s="27">
        <v>9</v>
      </c>
      <c r="F21" s="27" t="s">
        <v>125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43">
        <f t="shared" si="0"/>
        <v>0</v>
      </c>
      <c r="M21" s="43">
        <f t="shared" si="1"/>
        <v>0</v>
      </c>
    </row>
    <row r="22" spans="1:13" ht="47.25">
      <c r="A22" s="55">
        <v>16</v>
      </c>
      <c r="B22" s="27" t="s">
        <v>230</v>
      </c>
      <c r="C22" s="27" t="s">
        <v>39</v>
      </c>
      <c r="D22" s="27" t="s">
        <v>155</v>
      </c>
      <c r="E22" s="27">
        <v>9</v>
      </c>
      <c r="F22" s="27" t="s">
        <v>277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3">
        <f t="shared" si="0"/>
        <v>0</v>
      </c>
      <c r="M22" s="43">
        <f t="shared" si="1"/>
        <v>0</v>
      </c>
    </row>
    <row r="23" spans="1:13" ht="15.75">
      <c r="A23" s="75"/>
      <c r="B23" s="108" t="s">
        <v>281</v>
      </c>
      <c r="C23" s="108"/>
      <c r="D23" s="108"/>
      <c r="E23" s="71"/>
      <c r="F23" s="71"/>
      <c r="G23" s="46"/>
      <c r="H23" s="46"/>
      <c r="I23" s="46"/>
      <c r="J23" s="46"/>
      <c r="K23" s="46"/>
      <c r="L23" s="76"/>
      <c r="M23" s="76"/>
    </row>
    <row r="24" spans="2:12" ht="15.75">
      <c r="B24" s="86" t="s">
        <v>188</v>
      </c>
      <c r="C24" s="109"/>
      <c r="D24" s="109"/>
      <c r="E24" s="59" t="s">
        <v>184</v>
      </c>
      <c r="F24" s="59"/>
      <c r="G24" s="59"/>
      <c r="H24" s="59"/>
      <c r="I24" s="59"/>
      <c r="J24" s="59"/>
      <c r="K24" s="8"/>
      <c r="L24" s="8"/>
    </row>
    <row r="25" spans="2:12" ht="15.75">
      <c r="B25" s="58" t="s">
        <v>265</v>
      </c>
      <c r="C25" s="58"/>
      <c r="D25" s="58"/>
      <c r="E25" s="59" t="s">
        <v>183</v>
      </c>
      <c r="F25" s="59" t="s">
        <v>185</v>
      </c>
      <c r="G25" s="59"/>
      <c r="H25" s="59"/>
      <c r="I25" s="59"/>
      <c r="J25" s="59"/>
      <c r="K25" s="8"/>
      <c r="L25" s="8"/>
    </row>
    <row r="26" spans="2:10" ht="15.75">
      <c r="B26" s="59" t="s">
        <v>190</v>
      </c>
      <c r="C26" s="59"/>
      <c r="D26" s="59"/>
      <c r="E26" s="65"/>
      <c r="F26" s="65"/>
      <c r="G26" s="65"/>
      <c r="H26" s="65"/>
      <c r="I26" s="65"/>
      <c r="J26" s="65"/>
    </row>
    <row r="27" spans="2:4" ht="15">
      <c r="B27" s="8"/>
      <c r="C27" s="8"/>
      <c r="D27" s="8"/>
    </row>
  </sheetData>
  <sheetProtection password="CC1D" sheet="1"/>
  <mergeCells count="14">
    <mergeCell ref="E5:E6"/>
    <mergeCell ref="F5:F6"/>
    <mergeCell ref="G5:K5"/>
    <mergeCell ref="L5:L6"/>
    <mergeCell ref="M5:M6"/>
    <mergeCell ref="B3:M3"/>
    <mergeCell ref="B24:D24"/>
    <mergeCell ref="B23:D23"/>
    <mergeCell ref="A1:M1"/>
    <mergeCell ref="A2:M2"/>
    <mergeCell ref="A5:A6"/>
    <mergeCell ref="B5:B6"/>
    <mergeCell ref="C5:C6"/>
    <mergeCell ref="D5:D6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="84" zoomScaleNormal="84" zoomScalePageLayoutView="0" workbookViewId="0" topLeftCell="A1">
      <selection activeCell="D26" sqref="D26"/>
    </sheetView>
  </sheetViews>
  <sheetFormatPr defaultColWidth="9.140625" defaultRowHeight="15"/>
  <cols>
    <col min="1" max="1" width="5.00390625" style="0" customWidth="1"/>
    <col min="2" max="2" width="23.140625" style="0" customWidth="1"/>
    <col min="3" max="3" width="18.00390625" style="0" customWidth="1"/>
    <col min="4" max="4" width="28.00390625" style="0" customWidth="1"/>
    <col min="5" max="5" width="6.28125" style="0" customWidth="1"/>
    <col min="6" max="6" width="18.421875" style="0" customWidth="1"/>
    <col min="7" max="7" width="5.57421875" style="0" customWidth="1"/>
    <col min="8" max="8" width="5.421875" style="0" customWidth="1"/>
    <col min="9" max="9" width="5.140625" style="0" customWidth="1"/>
    <col min="10" max="10" width="5.00390625" style="0" customWidth="1"/>
    <col min="11" max="11" width="5.2812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21"/>
      <c r="B3" s="89" t="s">
        <v>76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>
      <c r="A4" s="14"/>
      <c r="B4" s="16" t="s">
        <v>15</v>
      </c>
      <c r="C4" s="14">
        <v>35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" customHeight="1">
      <c r="A5" s="110" t="s">
        <v>0</v>
      </c>
      <c r="B5" s="110" t="s">
        <v>2</v>
      </c>
      <c r="C5" s="110" t="s">
        <v>6</v>
      </c>
      <c r="D5" s="110" t="s">
        <v>7</v>
      </c>
      <c r="E5" s="110" t="s">
        <v>8</v>
      </c>
      <c r="F5" s="110" t="s">
        <v>3</v>
      </c>
      <c r="G5" s="111" t="s">
        <v>9</v>
      </c>
      <c r="H5" s="112"/>
      <c r="I5" s="112"/>
      <c r="J5" s="112"/>
      <c r="K5" s="113"/>
      <c r="L5" s="104" t="s">
        <v>4</v>
      </c>
      <c r="M5" s="104" t="s">
        <v>10</v>
      </c>
    </row>
    <row r="6" spans="1:13" ht="22.5" customHeight="1">
      <c r="A6" s="110"/>
      <c r="B6" s="110"/>
      <c r="C6" s="110"/>
      <c r="D6" s="114"/>
      <c r="E6" s="110"/>
      <c r="F6" s="110"/>
      <c r="G6" s="6">
        <v>1</v>
      </c>
      <c r="H6" s="6">
        <v>2</v>
      </c>
      <c r="I6" s="6">
        <v>3</v>
      </c>
      <c r="J6" s="6">
        <v>4</v>
      </c>
      <c r="K6" s="6">
        <v>5</v>
      </c>
      <c r="L6" s="104"/>
      <c r="M6" s="104"/>
    </row>
    <row r="7" spans="1:13" ht="31.5">
      <c r="A7" s="19">
        <v>1</v>
      </c>
      <c r="B7" s="13" t="s">
        <v>132</v>
      </c>
      <c r="C7" s="51" t="s">
        <v>43</v>
      </c>
      <c r="D7" s="13" t="s">
        <v>174</v>
      </c>
      <c r="E7" s="13">
        <v>10</v>
      </c>
      <c r="F7" s="13" t="s">
        <v>31</v>
      </c>
      <c r="G7" s="62">
        <v>7</v>
      </c>
      <c r="H7" s="62">
        <v>1</v>
      </c>
      <c r="I7" s="62">
        <v>7</v>
      </c>
      <c r="J7" s="62">
        <v>5</v>
      </c>
      <c r="K7" s="62">
        <v>6</v>
      </c>
      <c r="L7" s="63">
        <f aca="true" t="shared" si="0" ref="L7:L18">SUM(G7:K7)</f>
        <v>26</v>
      </c>
      <c r="M7" s="63">
        <f aca="true" t="shared" si="1" ref="M7:M18">L7*100/$C$4</f>
        <v>74.28571428571429</v>
      </c>
    </row>
    <row r="8" spans="1:13" ht="31.5">
      <c r="A8" s="19">
        <v>2</v>
      </c>
      <c r="B8" s="13" t="s">
        <v>130</v>
      </c>
      <c r="C8" s="51" t="s">
        <v>43</v>
      </c>
      <c r="D8" s="13" t="s">
        <v>174</v>
      </c>
      <c r="E8" s="13">
        <v>10</v>
      </c>
      <c r="F8" s="13" t="s">
        <v>31</v>
      </c>
      <c r="G8" s="62">
        <v>1</v>
      </c>
      <c r="H8" s="62">
        <v>3</v>
      </c>
      <c r="I8" s="62">
        <v>7</v>
      </c>
      <c r="J8" s="62">
        <v>7</v>
      </c>
      <c r="K8" s="62">
        <v>7</v>
      </c>
      <c r="L8" s="63">
        <f t="shared" si="0"/>
        <v>25</v>
      </c>
      <c r="M8" s="63">
        <f t="shared" si="1"/>
        <v>71.42857142857143</v>
      </c>
    </row>
    <row r="9" spans="1:13" ht="31.5">
      <c r="A9" s="19">
        <v>3</v>
      </c>
      <c r="B9" s="13" t="s">
        <v>131</v>
      </c>
      <c r="C9" s="51" t="s">
        <v>43</v>
      </c>
      <c r="D9" s="13" t="s">
        <v>174</v>
      </c>
      <c r="E9" s="13">
        <v>10</v>
      </c>
      <c r="F9" s="13" t="s">
        <v>31</v>
      </c>
      <c r="G9" s="50">
        <v>6</v>
      </c>
      <c r="H9" s="50">
        <v>5</v>
      </c>
      <c r="I9" s="62">
        <v>0</v>
      </c>
      <c r="J9" s="62">
        <v>7</v>
      </c>
      <c r="K9" s="62">
        <v>7</v>
      </c>
      <c r="L9" s="63">
        <f t="shared" si="0"/>
        <v>25</v>
      </c>
      <c r="M9" s="63">
        <f t="shared" si="1"/>
        <v>71.42857142857143</v>
      </c>
    </row>
    <row r="10" spans="1:13" ht="31.5">
      <c r="A10" s="19">
        <v>4</v>
      </c>
      <c r="B10" s="56" t="s">
        <v>27</v>
      </c>
      <c r="C10" s="56" t="s">
        <v>43</v>
      </c>
      <c r="D10" s="56" t="s">
        <v>29</v>
      </c>
      <c r="E10" s="13">
        <v>10</v>
      </c>
      <c r="F10" s="56" t="s">
        <v>31</v>
      </c>
      <c r="G10" s="64">
        <v>2</v>
      </c>
      <c r="H10" s="64">
        <v>5</v>
      </c>
      <c r="I10" s="64">
        <v>0</v>
      </c>
      <c r="J10" s="64">
        <v>7</v>
      </c>
      <c r="K10" s="64">
        <v>5</v>
      </c>
      <c r="L10" s="63">
        <f t="shared" si="0"/>
        <v>19</v>
      </c>
      <c r="M10" s="63">
        <f t="shared" si="1"/>
        <v>54.285714285714285</v>
      </c>
    </row>
    <row r="11" spans="1:13" ht="47.25">
      <c r="A11" s="19">
        <v>5</v>
      </c>
      <c r="B11" s="13" t="s">
        <v>134</v>
      </c>
      <c r="C11" s="51" t="s">
        <v>43</v>
      </c>
      <c r="D11" s="4" t="s">
        <v>170</v>
      </c>
      <c r="E11" s="13">
        <v>10</v>
      </c>
      <c r="F11" s="13" t="s">
        <v>276</v>
      </c>
      <c r="G11" s="50">
        <v>0</v>
      </c>
      <c r="H11" s="50">
        <v>0</v>
      </c>
      <c r="I11" s="62">
        <v>7</v>
      </c>
      <c r="J11" s="62">
        <v>5</v>
      </c>
      <c r="K11" s="62">
        <v>6</v>
      </c>
      <c r="L11" s="63">
        <f t="shared" si="0"/>
        <v>18</v>
      </c>
      <c r="M11" s="63">
        <f t="shared" si="1"/>
        <v>51.42857142857143</v>
      </c>
    </row>
    <row r="12" spans="1:13" ht="47.25">
      <c r="A12" s="19">
        <v>6</v>
      </c>
      <c r="B12" s="13" t="s">
        <v>136</v>
      </c>
      <c r="C12" s="26" t="s">
        <v>11</v>
      </c>
      <c r="D12" s="13" t="s">
        <v>161</v>
      </c>
      <c r="E12" s="13">
        <v>10</v>
      </c>
      <c r="F12" s="13" t="s">
        <v>272</v>
      </c>
      <c r="G12" s="64">
        <v>0</v>
      </c>
      <c r="H12" s="64">
        <v>7</v>
      </c>
      <c r="I12" s="64">
        <v>7</v>
      </c>
      <c r="J12" s="64">
        <v>3</v>
      </c>
      <c r="K12" s="64">
        <v>0</v>
      </c>
      <c r="L12" s="63">
        <f t="shared" si="0"/>
        <v>17</v>
      </c>
      <c r="M12" s="63">
        <f t="shared" si="1"/>
        <v>48.57142857142857</v>
      </c>
    </row>
    <row r="13" spans="1:13" ht="31.5">
      <c r="A13" s="19">
        <v>7</v>
      </c>
      <c r="B13" s="13" t="s">
        <v>135</v>
      </c>
      <c r="C13" s="51" t="s">
        <v>43</v>
      </c>
      <c r="D13" s="13" t="s">
        <v>174</v>
      </c>
      <c r="E13" s="13">
        <v>10</v>
      </c>
      <c r="F13" s="13" t="s">
        <v>31</v>
      </c>
      <c r="G13" s="62">
        <v>2</v>
      </c>
      <c r="H13" s="62">
        <v>5</v>
      </c>
      <c r="I13" s="62">
        <v>0</v>
      </c>
      <c r="J13" s="62">
        <v>0</v>
      </c>
      <c r="K13" s="62">
        <v>5</v>
      </c>
      <c r="L13" s="63">
        <f t="shared" si="0"/>
        <v>12</v>
      </c>
      <c r="M13" s="63">
        <f t="shared" si="1"/>
        <v>34.285714285714285</v>
      </c>
    </row>
    <row r="14" spans="1:13" ht="47.25">
      <c r="A14" s="19">
        <v>8</v>
      </c>
      <c r="B14" s="13" t="s">
        <v>273</v>
      </c>
      <c r="C14" s="13" t="s">
        <v>21</v>
      </c>
      <c r="D14" s="13" t="s">
        <v>155</v>
      </c>
      <c r="E14" s="13">
        <v>10</v>
      </c>
      <c r="F14" s="13" t="s">
        <v>238</v>
      </c>
      <c r="G14" s="62">
        <v>0</v>
      </c>
      <c r="H14" s="62">
        <v>0</v>
      </c>
      <c r="I14" s="62">
        <v>0</v>
      </c>
      <c r="J14" s="62">
        <v>0</v>
      </c>
      <c r="K14" s="62">
        <v>7</v>
      </c>
      <c r="L14" s="63">
        <f t="shared" si="0"/>
        <v>7</v>
      </c>
      <c r="M14" s="63">
        <f t="shared" si="1"/>
        <v>20</v>
      </c>
    </row>
    <row r="15" spans="1:13" ht="47.25">
      <c r="A15" s="19">
        <v>9</v>
      </c>
      <c r="B15" s="13" t="s">
        <v>274</v>
      </c>
      <c r="C15" s="13" t="s">
        <v>62</v>
      </c>
      <c r="D15" s="13" t="s">
        <v>175</v>
      </c>
      <c r="E15" s="13">
        <v>10</v>
      </c>
      <c r="F15" s="13" t="s">
        <v>133</v>
      </c>
      <c r="G15" s="62">
        <v>0</v>
      </c>
      <c r="H15" s="62">
        <v>2</v>
      </c>
      <c r="I15" s="62">
        <v>0</v>
      </c>
      <c r="J15" s="62">
        <v>0</v>
      </c>
      <c r="K15" s="62">
        <v>0</v>
      </c>
      <c r="L15" s="63">
        <f t="shared" si="0"/>
        <v>2</v>
      </c>
      <c r="M15" s="63">
        <f t="shared" si="1"/>
        <v>5.714285714285714</v>
      </c>
    </row>
    <row r="16" spans="1:13" ht="47.25">
      <c r="A16" s="19">
        <v>10</v>
      </c>
      <c r="B16" s="13" t="s">
        <v>275</v>
      </c>
      <c r="C16" s="13" t="s">
        <v>21</v>
      </c>
      <c r="D16" s="13" t="s">
        <v>155</v>
      </c>
      <c r="E16" s="13">
        <v>10</v>
      </c>
      <c r="F16" s="13" t="s">
        <v>238</v>
      </c>
      <c r="G16" s="64">
        <v>0</v>
      </c>
      <c r="H16" s="64">
        <v>0</v>
      </c>
      <c r="I16" s="64">
        <v>0</v>
      </c>
      <c r="J16" s="64">
        <v>0</v>
      </c>
      <c r="K16" s="64">
        <v>1</v>
      </c>
      <c r="L16" s="63">
        <f t="shared" si="0"/>
        <v>1</v>
      </c>
      <c r="M16" s="63">
        <f t="shared" si="1"/>
        <v>2.857142857142857</v>
      </c>
    </row>
    <row r="17" spans="1:13" ht="63">
      <c r="A17" s="57">
        <v>11</v>
      </c>
      <c r="B17" s="13" t="s">
        <v>137</v>
      </c>
      <c r="C17" s="13" t="s">
        <v>62</v>
      </c>
      <c r="D17" s="13" t="s">
        <v>178</v>
      </c>
      <c r="E17" s="13">
        <v>10</v>
      </c>
      <c r="F17" s="13" t="s">
        <v>138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3">
        <f t="shared" si="0"/>
        <v>0</v>
      </c>
      <c r="M17" s="63">
        <f t="shared" si="1"/>
        <v>0</v>
      </c>
    </row>
    <row r="18" spans="1:13" ht="47.25">
      <c r="A18" s="57">
        <v>12</v>
      </c>
      <c r="B18" s="13" t="s">
        <v>139</v>
      </c>
      <c r="C18" s="32" t="s">
        <v>24</v>
      </c>
      <c r="D18" s="13" t="s">
        <v>118</v>
      </c>
      <c r="E18" s="13">
        <v>10</v>
      </c>
      <c r="F18" s="13" t="s">
        <v>119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3">
        <f t="shared" si="0"/>
        <v>0</v>
      </c>
      <c r="M18" s="63">
        <f t="shared" si="1"/>
        <v>0</v>
      </c>
    </row>
    <row r="19" spans="2:8" ht="19.5" customHeight="1">
      <c r="B19" s="107" t="s">
        <v>188</v>
      </c>
      <c r="C19" s="87"/>
      <c r="D19" s="87"/>
      <c r="E19" s="18"/>
      <c r="F19" s="18"/>
      <c r="G19" s="18"/>
      <c r="H19" s="18"/>
    </row>
    <row r="20" spans="2:12" ht="15" customHeight="1">
      <c r="B20" s="53" t="s">
        <v>232</v>
      </c>
      <c r="C20" s="53"/>
      <c r="D20" s="53"/>
      <c r="E20" s="17"/>
      <c r="F20" s="8" t="s">
        <v>186</v>
      </c>
      <c r="G20" s="8"/>
      <c r="H20" s="8"/>
      <c r="I20" s="8"/>
      <c r="J20" s="8"/>
      <c r="K20" s="8"/>
      <c r="L20" s="8"/>
    </row>
    <row r="21" spans="2:12" ht="15">
      <c r="B21" s="85" t="s">
        <v>194</v>
      </c>
      <c r="C21" s="85"/>
      <c r="D21" s="85"/>
      <c r="E21" s="8"/>
      <c r="F21" s="8"/>
      <c r="G21" s="8"/>
      <c r="H21" s="8"/>
      <c r="I21" s="8"/>
      <c r="J21" s="8"/>
      <c r="K21" s="8"/>
      <c r="L21" s="8"/>
    </row>
  </sheetData>
  <sheetProtection password="CC1D" sheet="1"/>
  <mergeCells count="14">
    <mergeCell ref="C5:C6"/>
    <mergeCell ref="D5:D6"/>
    <mergeCell ref="B19:D19"/>
    <mergeCell ref="E5:E6"/>
    <mergeCell ref="F5:F6"/>
    <mergeCell ref="G5:K5"/>
    <mergeCell ref="L5:L6"/>
    <mergeCell ref="M5:M6"/>
    <mergeCell ref="B21:D21"/>
    <mergeCell ref="A1:M1"/>
    <mergeCell ref="A2:M2"/>
    <mergeCell ref="B3:M3"/>
    <mergeCell ref="A5:A6"/>
    <mergeCell ref="B5:B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="82" zoomScaleNormal="82" zoomScalePageLayoutView="0" workbookViewId="0" topLeftCell="A1">
      <selection activeCell="D24" sqref="D24"/>
    </sheetView>
  </sheetViews>
  <sheetFormatPr defaultColWidth="9.140625" defaultRowHeight="15"/>
  <cols>
    <col min="1" max="1" width="4.28125" style="0" customWidth="1"/>
    <col min="2" max="2" width="23.7109375" style="0" customWidth="1"/>
    <col min="3" max="3" width="18.421875" style="0" customWidth="1"/>
    <col min="4" max="4" width="25.140625" style="0" customWidth="1"/>
    <col min="5" max="5" width="7.421875" style="0" customWidth="1"/>
    <col min="6" max="6" width="21.421875" style="0" customWidth="1"/>
    <col min="7" max="7" width="5.57421875" style="0" customWidth="1"/>
    <col min="8" max="8" width="4.8515625" style="0" customWidth="1"/>
    <col min="9" max="10" width="5.00390625" style="0" customWidth="1"/>
    <col min="11" max="11" width="4.140625" style="0" customWidth="1"/>
  </cols>
  <sheetData>
    <row r="1" spans="1:13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>
      <c r="A3" s="14"/>
      <c r="B3" s="89" t="s">
        <v>76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21"/>
      <c r="B4" s="21" t="s">
        <v>15</v>
      </c>
      <c r="C4" s="21">
        <v>35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A5" s="105" t="s">
        <v>0</v>
      </c>
      <c r="B5" s="105" t="s">
        <v>2</v>
      </c>
      <c r="C5" s="105" t="s">
        <v>6</v>
      </c>
      <c r="D5" s="105" t="s">
        <v>7</v>
      </c>
      <c r="E5" s="105" t="s">
        <v>8</v>
      </c>
      <c r="F5" s="105" t="s">
        <v>3</v>
      </c>
      <c r="G5" s="79" t="s">
        <v>9</v>
      </c>
      <c r="H5" s="80"/>
      <c r="I5" s="80"/>
      <c r="J5" s="80"/>
      <c r="K5" s="81"/>
      <c r="L5" s="104" t="s">
        <v>4</v>
      </c>
      <c r="M5" s="104" t="s">
        <v>10</v>
      </c>
    </row>
    <row r="6" spans="1:13" ht="21" customHeight="1">
      <c r="A6" s="105"/>
      <c r="B6" s="105"/>
      <c r="C6" s="105"/>
      <c r="D6" s="105"/>
      <c r="E6" s="105"/>
      <c r="F6" s="105"/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104"/>
      <c r="M6" s="104"/>
    </row>
    <row r="7" spans="1:13" ht="31.5">
      <c r="A7" s="20">
        <v>1</v>
      </c>
      <c r="B7" s="13" t="s">
        <v>141</v>
      </c>
      <c r="C7" s="13" t="s">
        <v>43</v>
      </c>
      <c r="D7" s="13" t="s">
        <v>29</v>
      </c>
      <c r="E7" s="13">
        <v>11</v>
      </c>
      <c r="F7" s="13" t="s">
        <v>267</v>
      </c>
      <c r="G7" s="10">
        <v>7</v>
      </c>
      <c r="H7" s="10">
        <v>7</v>
      </c>
      <c r="I7" s="10">
        <v>7</v>
      </c>
      <c r="J7" s="10">
        <v>6</v>
      </c>
      <c r="K7" s="10">
        <v>7</v>
      </c>
      <c r="L7" s="38">
        <f aca="true" t="shared" si="0" ref="L7:L15">SUM(G7:K7)</f>
        <v>34</v>
      </c>
      <c r="M7" s="38">
        <f aca="true" t="shared" si="1" ref="M7:M15">L7*100/$C$4</f>
        <v>97.14285714285714</v>
      </c>
    </row>
    <row r="8" spans="1:13" ht="31.5">
      <c r="A8" s="20">
        <v>2</v>
      </c>
      <c r="B8" s="13" t="s">
        <v>28</v>
      </c>
      <c r="C8" s="13" t="s">
        <v>43</v>
      </c>
      <c r="D8" s="13" t="s">
        <v>29</v>
      </c>
      <c r="E8" s="13">
        <v>11</v>
      </c>
      <c r="F8" s="13" t="s">
        <v>267</v>
      </c>
      <c r="G8" s="10">
        <v>7</v>
      </c>
      <c r="H8" s="10">
        <v>7</v>
      </c>
      <c r="I8" s="10">
        <v>7</v>
      </c>
      <c r="J8" s="10">
        <v>3</v>
      </c>
      <c r="K8" s="10">
        <v>7</v>
      </c>
      <c r="L8" s="38">
        <f t="shared" si="0"/>
        <v>31</v>
      </c>
      <c r="M8" s="38">
        <f t="shared" si="1"/>
        <v>88.57142857142857</v>
      </c>
    </row>
    <row r="9" spans="1:13" ht="31.5">
      <c r="A9" s="20">
        <v>3</v>
      </c>
      <c r="B9" s="13" t="s">
        <v>146</v>
      </c>
      <c r="C9" s="13" t="s">
        <v>43</v>
      </c>
      <c r="D9" s="13" t="s">
        <v>29</v>
      </c>
      <c r="E9" s="13">
        <v>11</v>
      </c>
      <c r="F9" s="13" t="s">
        <v>32</v>
      </c>
      <c r="G9" s="3">
        <v>0</v>
      </c>
      <c r="H9" s="3">
        <v>7</v>
      </c>
      <c r="I9" s="3">
        <v>7</v>
      </c>
      <c r="J9" s="3">
        <v>6</v>
      </c>
      <c r="K9" s="3">
        <v>7</v>
      </c>
      <c r="L9" s="38">
        <f t="shared" si="0"/>
        <v>27</v>
      </c>
      <c r="M9" s="38">
        <f t="shared" si="1"/>
        <v>77.14285714285714</v>
      </c>
    </row>
    <row r="10" spans="1:13" ht="47.25">
      <c r="A10" s="56">
        <v>4</v>
      </c>
      <c r="B10" s="13" t="s">
        <v>30</v>
      </c>
      <c r="C10" s="13" t="s">
        <v>43</v>
      </c>
      <c r="D10" s="13" t="s">
        <v>148</v>
      </c>
      <c r="E10" s="13">
        <v>11</v>
      </c>
      <c r="F10" s="13" t="s">
        <v>268</v>
      </c>
      <c r="G10" s="10">
        <v>0</v>
      </c>
      <c r="H10" s="10">
        <v>7</v>
      </c>
      <c r="I10" s="10">
        <v>0</v>
      </c>
      <c r="J10" s="10">
        <v>7</v>
      </c>
      <c r="K10" s="10">
        <v>3</v>
      </c>
      <c r="L10" s="38">
        <f t="shared" si="0"/>
        <v>17</v>
      </c>
      <c r="M10" s="38">
        <f t="shared" si="1"/>
        <v>48.57142857142857</v>
      </c>
    </row>
    <row r="11" spans="1:13" ht="47.25">
      <c r="A11" s="56">
        <v>5</v>
      </c>
      <c r="B11" s="13" t="s">
        <v>142</v>
      </c>
      <c r="C11" s="13" t="s">
        <v>43</v>
      </c>
      <c r="D11" s="13" t="s">
        <v>148</v>
      </c>
      <c r="E11" s="13">
        <v>11</v>
      </c>
      <c r="F11" s="13" t="s">
        <v>269</v>
      </c>
      <c r="G11" s="50">
        <v>0</v>
      </c>
      <c r="H11" s="50">
        <v>7</v>
      </c>
      <c r="I11" s="50">
        <v>7</v>
      </c>
      <c r="J11" s="50">
        <v>0</v>
      </c>
      <c r="K11" s="50">
        <v>0</v>
      </c>
      <c r="L11" s="38">
        <f t="shared" si="0"/>
        <v>14</v>
      </c>
      <c r="M11" s="38">
        <f t="shared" si="1"/>
        <v>40</v>
      </c>
    </row>
    <row r="12" spans="1:13" ht="31.5">
      <c r="A12" s="56">
        <v>6</v>
      </c>
      <c r="B12" s="13" t="s">
        <v>144</v>
      </c>
      <c r="C12" s="26" t="s">
        <v>73</v>
      </c>
      <c r="D12" s="13" t="s">
        <v>145</v>
      </c>
      <c r="E12" s="13">
        <v>11</v>
      </c>
      <c r="F12" s="13" t="s">
        <v>270</v>
      </c>
      <c r="G12" s="3">
        <v>0</v>
      </c>
      <c r="H12" s="3">
        <v>6</v>
      </c>
      <c r="I12" s="3">
        <v>0</v>
      </c>
      <c r="J12" s="3">
        <v>7</v>
      </c>
      <c r="K12" s="3">
        <v>0</v>
      </c>
      <c r="L12" s="38">
        <f t="shared" si="0"/>
        <v>13</v>
      </c>
      <c r="M12" s="38">
        <f t="shared" si="1"/>
        <v>37.142857142857146</v>
      </c>
    </row>
    <row r="13" spans="1:13" ht="47.25">
      <c r="A13" s="56">
        <v>7</v>
      </c>
      <c r="B13" s="13" t="s">
        <v>143</v>
      </c>
      <c r="C13" s="13" t="s">
        <v>49</v>
      </c>
      <c r="D13" s="13" t="s">
        <v>115</v>
      </c>
      <c r="E13" s="13">
        <v>11</v>
      </c>
      <c r="F13" s="13" t="s">
        <v>271</v>
      </c>
      <c r="G13" s="50">
        <v>0</v>
      </c>
      <c r="H13" s="50">
        <v>7</v>
      </c>
      <c r="I13" s="50">
        <v>0</v>
      </c>
      <c r="J13" s="50">
        <v>0</v>
      </c>
      <c r="K13" s="50">
        <v>0</v>
      </c>
      <c r="L13" s="38">
        <f t="shared" si="0"/>
        <v>7</v>
      </c>
      <c r="M13" s="38">
        <f t="shared" si="1"/>
        <v>20</v>
      </c>
    </row>
    <row r="14" spans="1:13" ht="31.5">
      <c r="A14" s="56">
        <v>8</v>
      </c>
      <c r="B14" s="13" t="s">
        <v>140</v>
      </c>
      <c r="C14" s="13" t="s">
        <v>43</v>
      </c>
      <c r="D14" s="13" t="s">
        <v>29</v>
      </c>
      <c r="E14" s="13">
        <v>11</v>
      </c>
      <c r="F14" s="13" t="s">
        <v>32</v>
      </c>
      <c r="G14" s="10">
        <v>0</v>
      </c>
      <c r="H14" s="10">
        <v>0</v>
      </c>
      <c r="I14" s="10">
        <v>2</v>
      </c>
      <c r="J14" s="10">
        <v>0</v>
      </c>
      <c r="K14" s="10">
        <v>4</v>
      </c>
      <c r="L14" s="38">
        <f t="shared" si="0"/>
        <v>6</v>
      </c>
      <c r="M14" s="38">
        <f t="shared" si="1"/>
        <v>17.142857142857142</v>
      </c>
    </row>
    <row r="15" spans="1:13" ht="31.5">
      <c r="A15" s="56">
        <v>9</v>
      </c>
      <c r="B15" s="13" t="s">
        <v>147</v>
      </c>
      <c r="C15" s="29" t="s">
        <v>11</v>
      </c>
      <c r="D15" s="13" t="s">
        <v>149</v>
      </c>
      <c r="E15" s="13">
        <v>11</v>
      </c>
      <c r="F15" s="13" t="s">
        <v>254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8">
        <f t="shared" si="0"/>
        <v>2</v>
      </c>
      <c r="M15" s="38">
        <f t="shared" si="1"/>
        <v>5.714285714285714</v>
      </c>
    </row>
    <row r="17" spans="2:13" ht="18.75" customHeight="1">
      <c r="B17" s="107" t="s">
        <v>188</v>
      </c>
      <c r="C17" s="87"/>
      <c r="D17" s="87"/>
      <c r="E17" s="18"/>
      <c r="F17" s="8" t="s">
        <v>187</v>
      </c>
      <c r="G17" s="8"/>
      <c r="H17" s="8"/>
      <c r="I17" s="8"/>
      <c r="M17" s="8"/>
    </row>
    <row r="18" spans="2:12" ht="15">
      <c r="B18" s="53" t="s">
        <v>266</v>
      </c>
      <c r="C18" s="53"/>
      <c r="D18" s="53"/>
      <c r="E18" s="15"/>
      <c r="F18" s="15"/>
      <c r="G18" s="8"/>
      <c r="H18" s="8"/>
      <c r="I18" s="8"/>
      <c r="J18" s="8"/>
      <c r="K18" s="8"/>
      <c r="L18" s="8"/>
    </row>
  </sheetData>
  <sheetProtection password="CC1D" sheet="1"/>
  <mergeCells count="13">
    <mergeCell ref="E5:E6"/>
    <mergeCell ref="F5:F6"/>
    <mergeCell ref="G5:K5"/>
    <mergeCell ref="B17:D17"/>
    <mergeCell ref="L5:L6"/>
    <mergeCell ref="M5:M6"/>
    <mergeCell ref="A1:M1"/>
    <mergeCell ref="A2:M2"/>
    <mergeCell ref="B3:M3"/>
    <mergeCell ref="A5:A6"/>
    <mergeCell ref="B5:B6"/>
    <mergeCell ref="C5:C6"/>
    <mergeCell ref="D5:D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2016-03-28T06:43:21Z</dcterms:modified>
  <cp:category/>
  <cp:version/>
  <cp:contentType/>
  <cp:contentStatus/>
</cp:coreProperties>
</file>